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bookViews>
    <workbookView xWindow="-120" yWindow="-120" windowWidth="20730" windowHeight="11160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<sst xmlns="http://schemas.openxmlformats.org/spreadsheetml/2006/main" count="528" uniqueCount="30">
  <si>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</si>
  <si>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</si>
  <si>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</si>
  <si>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</si>
  <si>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</si>
  <si>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</si>
  <si>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</si>
  <si>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</si>
  <si>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</si>
  <si>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</si>
  <si>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</si>
  <si>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</si>
  <si>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</si>
  <si>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</si>
  <si>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</si>
  <si>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</si>
  <si>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</si>
  <si>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</si>
  <si>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</si>
  <si>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</si>
  <si>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</si>
  <si>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</si>
  <si>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</si>
  <si>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</si>
  <si>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</si>
  <si>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</si>
  <si>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</si>
  <si>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</si>
  <si>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</si>
  <si>
    <t>芸術</t>
    <rPh sb="0" eb="2">
      <t>ゲイジュツ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</si>
</sst>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AG106"/>
  <sheetViews>
    <sheetView tabSelected="1" workbookViewId="0">
      <pane ySplit="4" topLeftCell="A84" activePane="bottomLeft" state="frozen"/>
      <selection pane="bottomLeft" activeCell="L84" sqref="L84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D1" s="1" t="s">
        <v>29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123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123</v>
      </c>
      <c r="N4" s="4" t="s">
        <v>0</v>
      </c>
      <c r="O4" s="20" t="s">
        <v>21</v>
      </c>
      <c r="P4" s="18"/>
      <c r="Q4" s="18">
        <f>T6+T14+T22+T30+T38+T46+T54+T62+T70+T79+T87+T95</f>
        <v>243</v>
      </c>
      <c r="R4" s="21" t="s">
        <v>0</v>
      </c>
      <c r="S4" s="22" t="s">
        <v>10</v>
      </c>
      <c r="T4" s="18"/>
      <c r="U4" s="18">
        <f>X6+X14+X22+X30+X38+X46+X54+X62+X70+X79+X87+X95</f>
        <v>70</v>
      </c>
      <c r="V4" s="21" t="s">
        <v>0</v>
      </c>
      <c r="W4" s="19" t="s">
        <v>11</v>
      </c>
      <c r="X4" s="18"/>
      <c r="Y4" s="18">
        <f>AB6+AB14+AB22+AB30+AB38+AB46+AB54+AB62+AB70+AB79+AB87+AB95</f>
        <v>173</v>
      </c>
      <c r="Z4" s="4" t="s">
        <v>0</v>
      </c>
      <c r="AB4" s="124" t="s">
        <v>22</v>
      </c>
      <c r="AC4" s="125"/>
      <c r="AD4" s="125"/>
      <c r="AE4" s="36">
        <f>M4+Y4</f>
        <v>296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0</v>
      </c>
      <c r="L6" s="109" t="s">
        <v>0</v>
      </c>
      <c r="M6" s="110" t="s">
        <v>9</v>
      </c>
      <c r="N6" s="111"/>
      <c r="O6" s="108">
        <f>COUNTIF(B11:AF11,2)</f>
        <v>10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9</v>
      </c>
      <c r="Y6" s="109" t="s">
        <v>0</v>
      </c>
      <c r="Z6" s="110" t="s">
        <v>11</v>
      </c>
      <c r="AA6" s="107"/>
      <c r="AB6" s="108">
        <f>COUNTIF(B11:AF11,4)</f>
        <v>11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4</v>
      </c>
      <c r="G11" s="119">
        <v>4</v>
      </c>
      <c r="H11" s="119">
        <v>4</v>
      </c>
      <c r="I11" s="47">
        <v>2</v>
      </c>
      <c r="J11" s="47">
        <v>2</v>
      </c>
      <c r="K11" s="119">
        <v>4</v>
      </c>
      <c r="L11" s="119">
        <v>4</v>
      </c>
      <c r="M11" s="119">
        <v>3</v>
      </c>
      <c r="N11" s="119">
        <v>3</v>
      </c>
      <c r="O11" s="119">
        <v>3</v>
      </c>
      <c r="P11" s="47">
        <v>2</v>
      </c>
      <c r="Q11" s="47">
        <v>2</v>
      </c>
      <c r="R11" s="119">
        <v>4</v>
      </c>
      <c r="S11" s="119">
        <v>4</v>
      </c>
      <c r="T11" s="119">
        <v>3</v>
      </c>
      <c r="U11" s="119">
        <v>3</v>
      </c>
      <c r="V11" s="119">
        <v>3</v>
      </c>
      <c r="W11" s="47">
        <v>2</v>
      </c>
      <c r="X11" s="47">
        <v>2</v>
      </c>
      <c r="Y11" s="119">
        <v>4</v>
      </c>
      <c r="Z11" s="119">
        <v>4</v>
      </c>
      <c r="AA11" s="119">
        <v>3</v>
      </c>
      <c r="AB11" s="119">
        <v>3</v>
      </c>
      <c r="AC11" s="119">
        <v>3</v>
      </c>
      <c r="AD11" s="47">
        <v>2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>休養日</v>
      </c>
      <c r="G12" s="121" t="str">
        <f t="shared" si="4"/>
        <v>休養日</v>
      </c>
      <c r="H12" s="121" t="str">
        <f t="shared" si="4"/>
        <v>休養日</v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>休養日</v>
      </c>
      <c r="L12" s="121" t="str">
        <f t="shared" si="4"/>
        <v>休養日</v>
      </c>
      <c r="M12" s="121" t="str">
        <f t="shared" si="4"/>
        <v/>
      </c>
      <c r="N12" s="121" t="str">
        <f t="shared" si="4"/>
        <v/>
      </c>
      <c r="O12" s="121" t="str">
        <f t="shared" si="4"/>
        <v/>
      </c>
      <c r="P12" s="53" t="str">
        <f t="shared" si="4"/>
        <v>休養日</v>
      </c>
      <c r="Q12" s="53" t="str">
        <f t="shared" si="4"/>
        <v>休養日</v>
      </c>
      <c r="R12" s="121" t="str">
        <f t="shared" si="4"/>
        <v>休養日</v>
      </c>
      <c r="S12" s="121" t="str">
        <f t="shared" si="4"/>
        <v>休養日</v>
      </c>
      <c r="T12" s="121" t="str">
        <f t="shared" si="4"/>
        <v/>
      </c>
      <c r="U12" s="121" t="str">
        <f t="shared" si="4"/>
        <v/>
      </c>
      <c r="V12" s="121" t="str">
        <f t="shared" si="4"/>
        <v/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>休養日</v>
      </c>
      <c r="Z12" s="121" t="str">
        <f t="shared" si="4"/>
        <v>休養日</v>
      </c>
      <c r="AA12" s="121" t="str">
        <f t="shared" si="4"/>
        <v/>
      </c>
      <c r="AB12" s="121" t="str">
        <f t="shared" si="4"/>
        <v/>
      </c>
      <c r="AC12" s="121" t="str">
        <f t="shared" si="4"/>
        <v/>
      </c>
      <c r="AD12" s="53" t="str">
        <f t="shared" si="4"/>
        <v>休養日</v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0</v>
      </c>
      <c r="L14" s="67" t="s">
        <v>0</v>
      </c>
      <c r="M14" s="68" t="s">
        <v>9</v>
      </c>
      <c r="N14" s="69"/>
      <c r="O14" s="66">
        <f>COUNTIF(B19:AF19,2)</f>
        <v>11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2</v>
      </c>
      <c r="Y14" s="67" t="s">
        <v>0</v>
      </c>
      <c r="Z14" s="68" t="s">
        <v>11</v>
      </c>
      <c r="AA14" s="65"/>
      <c r="AB14" s="66">
        <f>COUNTIF(B19:AF19,4)</f>
        <v>18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4</v>
      </c>
      <c r="C19" s="54">
        <v>4</v>
      </c>
      <c r="D19" s="51">
        <v>2</v>
      </c>
      <c r="E19" s="51">
        <v>2</v>
      </c>
      <c r="F19" s="51">
        <v>2</v>
      </c>
      <c r="G19" s="51">
        <v>2</v>
      </c>
      <c r="H19" s="51">
        <v>2</v>
      </c>
      <c r="I19" s="59">
        <v>4</v>
      </c>
      <c r="J19" s="59">
        <v>4</v>
      </c>
      <c r="K19" s="59">
        <v>4</v>
      </c>
      <c r="L19" s="59">
        <v>4</v>
      </c>
      <c r="M19" s="59">
        <v>4</v>
      </c>
      <c r="N19" s="51">
        <v>2</v>
      </c>
      <c r="O19" s="51">
        <v>2</v>
      </c>
      <c r="P19" s="59">
        <v>4</v>
      </c>
      <c r="Q19" s="59">
        <v>4</v>
      </c>
      <c r="R19" s="59">
        <v>4</v>
      </c>
      <c r="S19" s="59">
        <v>4</v>
      </c>
      <c r="T19" s="59">
        <v>4</v>
      </c>
      <c r="U19" s="51">
        <v>2</v>
      </c>
      <c r="V19" s="51">
        <v>4</v>
      </c>
      <c r="W19" s="59">
        <v>4</v>
      </c>
      <c r="X19" s="59">
        <v>4</v>
      </c>
      <c r="Y19" s="59">
        <v>3</v>
      </c>
      <c r="Z19" s="59">
        <v>3</v>
      </c>
      <c r="AA19" s="59">
        <v>2</v>
      </c>
      <c r="AB19" s="51">
        <v>2</v>
      </c>
      <c r="AC19" s="51">
        <v>2</v>
      </c>
      <c r="AD19" s="59">
        <v>4</v>
      </c>
      <c r="AE19" s="59">
        <v>4</v>
      </c>
      <c r="AF19" s="59">
        <v>4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>休養日</v>
      </c>
      <c r="C20" s="58" t="str">
        <f t="shared" si="9"/>
        <v>休養日</v>
      </c>
      <c r="D20" s="50" t="str">
        <f t="shared" si="9"/>
        <v>休養日</v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>休養日</v>
      </c>
      <c r="H20" s="50" t="str">
        <f t="shared" si="9"/>
        <v>休養日</v>
      </c>
      <c r="I20" s="58" t="str">
        <f t="shared" si="9"/>
        <v>休養日</v>
      </c>
      <c r="J20" s="58" t="str">
        <f t="shared" si="9"/>
        <v>休養日</v>
      </c>
      <c r="K20" s="58" t="str">
        <f t="shared" si="9"/>
        <v>休養日</v>
      </c>
      <c r="L20" s="58" t="str">
        <f t="shared" si="9"/>
        <v>休養日</v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>休養日</v>
      </c>
      <c r="R20" s="58" t="str">
        <f t="shared" si="9"/>
        <v>休養日</v>
      </c>
      <c r="S20" s="58" t="str">
        <f t="shared" si="9"/>
        <v>休養日</v>
      </c>
      <c r="T20" s="58" t="str">
        <f t="shared" si="9"/>
        <v>休養日</v>
      </c>
      <c r="U20" s="50" t="str">
        <f t="shared" si="9"/>
        <v>休養日</v>
      </c>
      <c r="V20" s="50" t="str">
        <f t="shared" si="9"/>
        <v>休養日</v>
      </c>
      <c r="W20" s="58" t="str">
        <f t="shared" si="9"/>
        <v>休養日</v>
      </c>
      <c r="X20" s="58" t="str">
        <f t="shared" si="9"/>
        <v>休養日</v>
      </c>
      <c r="Y20" s="58" t="str">
        <f t="shared" si="9"/>
        <v/>
      </c>
      <c r="Z20" s="58" t="str">
        <f t="shared" si="9"/>
        <v/>
      </c>
      <c r="AA20" s="58" t="str">
        <f t="shared" si="9"/>
        <v>休養日</v>
      </c>
      <c r="AB20" s="50" t="str">
        <f t="shared" si="9"/>
        <v>休養日</v>
      </c>
      <c r="AC20" s="50" t="str">
        <f t="shared" si="9"/>
        <v>休養日</v>
      </c>
      <c r="AD20" s="58" t="str">
        <f t="shared" si="9"/>
        <v>休養日</v>
      </c>
      <c r="AE20" s="58" t="str">
        <f t="shared" si="9"/>
        <v>休養日</v>
      </c>
      <c r="AF20" s="62" t="str">
        <f t="shared" si="9"/>
        <v>休養日</v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0</v>
      </c>
      <c r="L22" s="67" t="s">
        <v>0</v>
      </c>
      <c r="M22" s="68" t="s">
        <v>9</v>
      </c>
      <c r="N22" s="69"/>
      <c r="O22" s="66">
        <f>COUNTIF(B27:AE27,2)</f>
        <v>8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8</v>
      </c>
      <c r="Y22" s="66" t="s">
        <v>0</v>
      </c>
      <c r="Z22" s="67" t="s">
        <v>11</v>
      </c>
      <c r="AA22" s="68"/>
      <c r="AB22" s="69">
        <f>COUNTIF(B27:AE27,4)</f>
        <v>14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2</v>
      </c>
      <c r="E27" s="51">
        <v>2</v>
      </c>
      <c r="F27" s="59">
        <v>4</v>
      </c>
      <c r="G27" s="59">
        <v>4</v>
      </c>
      <c r="H27" s="59">
        <v>3</v>
      </c>
      <c r="I27" s="59">
        <v>3</v>
      </c>
      <c r="J27" s="59">
        <v>3</v>
      </c>
      <c r="K27" s="51">
        <v>2</v>
      </c>
      <c r="L27" s="51">
        <v>2</v>
      </c>
      <c r="M27" s="59">
        <v>4</v>
      </c>
      <c r="N27" s="59">
        <v>4</v>
      </c>
      <c r="O27" s="59">
        <v>3</v>
      </c>
      <c r="P27" s="59">
        <v>3</v>
      </c>
      <c r="Q27" s="59">
        <v>3</v>
      </c>
      <c r="R27" s="51">
        <v>2</v>
      </c>
      <c r="S27" s="51">
        <v>2</v>
      </c>
      <c r="T27" s="59">
        <v>4</v>
      </c>
      <c r="U27" s="59">
        <v>4</v>
      </c>
      <c r="V27" s="59">
        <v>4</v>
      </c>
      <c r="W27" s="59">
        <v>4</v>
      </c>
      <c r="X27" s="59">
        <v>4</v>
      </c>
      <c r="Y27" s="51">
        <v>2</v>
      </c>
      <c r="Z27" s="51">
        <v>2</v>
      </c>
      <c r="AA27" s="59">
        <v>4</v>
      </c>
      <c r="AB27" s="59">
        <v>4</v>
      </c>
      <c r="AC27" s="59">
        <v>4</v>
      </c>
      <c r="AD27" s="59">
        <v>4</v>
      </c>
      <c r="AE27" s="59">
        <v>4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>休養日</v>
      </c>
      <c r="E28" s="52" t="str">
        <f t="shared" si="14"/>
        <v>休養日</v>
      </c>
      <c r="F28" s="61" t="str">
        <f t="shared" si="14"/>
        <v>休養日</v>
      </c>
      <c r="G28" s="61" t="str">
        <f t="shared" si="14"/>
        <v>休養日</v>
      </c>
      <c r="H28" s="61" t="str">
        <f t="shared" si="14"/>
        <v/>
      </c>
      <c r="I28" s="61" t="str">
        <f t="shared" si="14"/>
        <v/>
      </c>
      <c r="J28" s="61" t="str">
        <f t="shared" si="14"/>
        <v/>
      </c>
      <c r="K28" s="52" t="str">
        <f t="shared" si="14"/>
        <v>休養日</v>
      </c>
      <c r="L28" s="52" t="str">
        <f t="shared" si="14"/>
        <v>休養日</v>
      </c>
      <c r="M28" s="61" t="str">
        <f t="shared" si="14"/>
        <v>休養日</v>
      </c>
      <c r="N28" s="61" t="str">
        <f t="shared" si="14"/>
        <v>休養日</v>
      </c>
      <c r="O28" s="61" t="str">
        <f t="shared" si="14"/>
        <v/>
      </c>
      <c r="P28" s="61" t="str">
        <f t="shared" si="14"/>
        <v/>
      </c>
      <c r="Q28" s="61" t="str">
        <f t="shared" si="14"/>
        <v/>
      </c>
      <c r="R28" s="52" t="str">
        <f t="shared" si="14"/>
        <v>休養日</v>
      </c>
      <c r="S28" s="52" t="str">
        <f t="shared" si="14"/>
        <v>休養日</v>
      </c>
      <c r="T28" s="61" t="str">
        <f t="shared" si="14"/>
        <v>休養日</v>
      </c>
      <c r="U28" s="61" t="str">
        <f t="shared" si="14"/>
        <v>休養日</v>
      </c>
      <c r="V28" s="61" t="str">
        <f t="shared" si="14"/>
        <v>休養日</v>
      </c>
      <c r="W28" s="61" t="str">
        <f t="shared" si="14"/>
        <v>休養日</v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>休養日</v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10</v>
      </c>
      <c r="H30" s="67" t="s">
        <v>0</v>
      </c>
      <c r="I30" s="68" t="s">
        <v>7</v>
      </c>
      <c r="J30" s="65"/>
      <c r="K30" s="66">
        <f>COUNTIF(B35:AF35,1)</f>
        <v>0</v>
      </c>
      <c r="L30" s="67" t="s">
        <v>0</v>
      </c>
      <c r="M30" s="68" t="s">
        <v>9</v>
      </c>
      <c r="N30" s="69"/>
      <c r="O30" s="66">
        <f>COUNTIF(B35:AF35,2)</f>
        <v>10</v>
      </c>
      <c r="P30" s="70" t="s">
        <v>0</v>
      </c>
      <c r="Q30" s="56"/>
      <c r="R30" s="64" t="s">
        <v>8</v>
      </c>
      <c r="S30" s="65"/>
      <c r="T30" s="65">
        <f>X30+AB30</f>
        <v>21</v>
      </c>
      <c r="U30" s="66" t="s">
        <v>0</v>
      </c>
      <c r="V30" s="72" t="s">
        <v>10</v>
      </c>
      <c r="W30" s="68"/>
      <c r="X30" s="65">
        <f>COUNTIF(B35:AF35,3)</f>
        <v>6</v>
      </c>
      <c r="Y30" s="66" t="s">
        <v>0</v>
      </c>
      <c r="Z30" s="72" t="s">
        <v>11</v>
      </c>
      <c r="AA30" s="68"/>
      <c r="AB30" s="69">
        <f>COUNTIF(B35:AF35,4)</f>
        <v>15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2</v>
      </c>
      <c r="C35" s="51">
        <v>2</v>
      </c>
      <c r="D35" s="59">
        <v>4</v>
      </c>
      <c r="E35" s="59">
        <v>4</v>
      </c>
      <c r="F35" s="59">
        <v>3</v>
      </c>
      <c r="G35" s="59">
        <v>3</v>
      </c>
      <c r="H35" s="59">
        <v>3</v>
      </c>
      <c r="I35" s="51">
        <v>2</v>
      </c>
      <c r="J35" s="51">
        <v>2</v>
      </c>
      <c r="K35" s="59">
        <v>4</v>
      </c>
      <c r="L35" s="59">
        <v>4</v>
      </c>
      <c r="M35" s="59">
        <v>3</v>
      </c>
      <c r="N35" s="59">
        <v>3</v>
      </c>
      <c r="O35" s="59">
        <v>3</v>
      </c>
      <c r="P35" s="51">
        <v>2</v>
      </c>
      <c r="Q35" s="51">
        <v>2</v>
      </c>
      <c r="R35" s="51">
        <v>4</v>
      </c>
      <c r="S35" s="59">
        <v>4</v>
      </c>
      <c r="T35" s="59">
        <v>4</v>
      </c>
      <c r="U35" s="59">
        <v>4</v>
      </c>
      <c r="V35" s="59">
        <v>4</v>
      </c>
      <c r="W35" s="51">
        <v>2</v>
      </c>
      <c r="X35" s="51">
        <v>2</v>
      </c>
      <c r="Y35" s="59">
        <v>4</v>
      </c>
      <c r="Z35" s="59">
        <v>4</v>
      </c>
      <c r="AA35" s="59">
        <v>4</v>
      </c>
      <c r="AB35" s="59">
        <v>4</v>
      </c>
      <c r="AC35" s="59">
        <v>4</v>
      </c>
      <c r="AD35" s="51">
        <v>2</v>
      </c>
      <c r="AE35" s="51">
        <v>2</v>
      </c>
      <c r="AF35" s="59">
        <v>4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>休養日</v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>休養日</v>
      </c>
      <c r="E36" s="61" t="str">
        <f t="shared" si="19"/>
        <v>休養日</v>
      </c>
      <c r="F36" s="61" t="str">
        <f t="shared" si="19"/>
        <v/>
      </c>
      <c r="G36" s="61" t="str">
        <f t="shared" si="19"/>
        <v/>
      </c>
      <c r="H36" s="61" t="str">
        <f t="shared" si="19"/>
        <v/>
      </c>
      <c r="I36" s="52" t="str">
        <f t="shared" si="19"/>
        <v>休養日</v>
      </c>
      <c r="J36" s="52" t="str">
        <f t="shared" si="19"/>
        <v>休養日</v>
      </c>
      <c r="K36" s="61" t="str">
        <f t="shared" si="19"/>
        <v>休養日</v>
      </c>
      <c r="L36" s="61" t="str">
        <f t="shared" si="19"/>
        <v>休養日</v>
      </c>
      <c r="M36" s="61" t="str">
        <f t="shared" si="19"/>
        <v/>
      </c>
      <c r="N36" s="61" t="str">
        <f t="shared" si="19"/>
        <v/>
      </c>
      <c r="O36" s="61" t="str">
        <f t="shared" si="19"/>
        <v/>
      </c>
      <c r="P36" s="52" t="str">
        <f t="shared" si="19"/>
        <v>休養日</v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>休養日</v>
      </c>
      <c r="T36" s="61" t="str">
        <f t="shared" si="19"/>
        <v>休養日</v>
      </c>
      <c r="U36" s="61" t="str">
        <f t="shared" si="19"/>
        <v>休養日</v>
      </c>
      <c r="V36" s="61" t="str">
        <f t="shared" si="19"/>
        <v>休養日</v>
      </c>
      <c r="W36" s="52" t="str">
        <f t="shared" si="19"/>
        <v>休養日</v>
      </c>
      <c r="X36" s="52" t="str">
        <f t="shared" si="19"/>
        <v>休養日</v>
      </c>
      <c r="Y36" s="61" t="str">
        <f t="shared" si="19"/>
        <v>休養日</v>
      </c>
      <c r="Z36" s="61" t="str">
        <f t="shared" si="19"/>
        <v>休養日</v>
      </c>
      <c r="AA36" s="61" t="str">
        <f t="shared" si="19"/>
        <v>休養日</v>
      </c>
      <c r="AB36" s="61" t="str">
        <f t="shared" si="19"/>
        <v>休養日</v>
      </c>
      <c r="AC36" s="61" t="str">
        <f t="shared" si="19"/>
        <v>休養日</v>
      </c>
      <c r="AD36" s="52" t="str">
        <f t="shared" si="19"/>
        <v>休養日</v>
      </c>
      <c r="AE36" s="52" t="str">
        <f t="shared" si="19"/>
        <v>休養日</v>
      </c>
      <c r="AF36" s="61" t="str">
        <f t="shared" si="19"/>
        <v>休養日</v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9</v>
      </c>
      <c r="H38" s="67" t="s">
        <v>0</v>
      </c>
      <c r="I38" s="68" t="s">
        <v>7</v>
      </c>
      <c r="J38" s="65"/>
      <c r="K38" s="66">
        <f>COUNTIF(B43:AF43,1)</f>
        <v>0</v>
      </c>
      <c r="L38" s="67" t="s">
        <v>0</v>
      </c>
      <c r="M38" s="68" t="s">
        <v>9</v>
      </c>
      <c r="N38" s="69"/>
      <c r="O38" s="66">
        <f>COUNTIF(B43:AF43,2)</f>
        <v>9</v>
      </c>
      <c r="P38" s="70" t="s">
        <v>0</v>
      </c>
      <c r="Q38" s="56"/>
      <c r="R38" s="73" t="s">
        <v>8</v>
      </c>
      <c r="S38" s="65"/>
      <c r="T38" s="66">
        <f>X38+AB38</f>
        <v>22</v>
      </c>
      <c r="U38" s="67" t="s">
        <v>0</v>
      </c>
      <c r="V38" s="68" t="s">
        <v>10</v>
      </c>
      <c r="W38" s="65"/>
      <c r="X38" s="66">
        <f>COUNTIF(B43:AF43,3)</f>
        <v>0</v>
      </c>
      <c r="Y38" s="67" t="s">
        <v>0</v>
      </c>
      <c r="Z38" s="68" t="s">
        <v>11</v>
      </c>
      <c r="AA38" s="65"/>
      <c r="AB38" s="66">
        <f>COUNTIF(B43:AF43,4)</f>
        <v>22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4</v>
      </c>
      <c r="C43" s="54">
        <v>4</v>
      </c>
      <c r="D43" s="54">
        <v>4</v>
      </c>
      <c r="E43" s="54">
        <v>4</v>
      </c>
      <c r="F43" s="47">
        <v>2</v>
      </c>
      <c r="G43" s="47">
        <v>2</v>
      </c>
      <c r="H43" s="54">
        <v>4</v>
      </c>
      <c r="I43" s="54">
        <v>4</v>
      </c>
      <c r="J43" s="54">
        <v>4</v>
      </c>
      <c r="K43" s="54">
        <v>4</v>
      </c>
      <c r="L43" s="54">
        <v>2</v>
      </c>
      <c r="M43" s="47">
        <v>2</v>
      </c>
      <c r="N43" s="47">
        <v>2</v>
      </c>
      <c r="O43" s="54">
        <v>4</v>
      </c>
      <c r="P43" s="54">
        <v>4</v>
      </c>
      <c r="Q43" s="54">
        <v>4</v>
      </c>
      <c r="R43" s="54">
        <v>4</v>
      </c>
      <c r="S43" s="54">
        <v>4</v>
      </c>
      <c r="T43" s="47">
        <v>2</v>
      </c>
      <c r="U43" s="47">
        <v>2</v>
      </c>
      <c r="V43" s="54">
        <v>4</v>
      </c>
      <c r="W43" s="54">
        <v>4</v>
      </c>
      <c r="X43" s="54">
        <v>4</v>
      </c>
      <c r="Y43" s="54">
        <v>4</v>
      </c>
      <c r="Z43" s="54">
        <v>4</v>
      </c>
      <c r="AA43" s="47">
        <v>2</v>
      </c>
      <c r="AB43" s="47">
        <v>2</v>
      </c>
      <c r="AC43" s="54">
        <v>4</v>
      </c>
      <c r="AD43" s="54">
        <v>4</v>
      </c>
      <c r="AE43" s="54">
        <v>4</v>
      </c>
      <c r="AF43" s="54">
        <v>4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>休養日</v>
      </c>
      <c r="C44" s="75" t="str">
        <f t="shared" ref="C44:AF44" si="24">IF(C43=4,"休養日",IF(C43=2,"休養日",""))</f>
        <v>休養日</v>
      </c>
      <c r="D44" s="75" t="str">
        <f t="shared" si="24"/>
        <v>休養日</v>
      </c>
      <c r="E44" s="75" t="str">
        <f t="shared" si="24"/>
        <v>休養日</v>
      </c>
      <c r="F44" s="53" t="str">
        <f t="shared" si="24"/>
        <v>休養日</v>
      </c>
      <c r="G44" s="53" t="str">
        <f t="shared" si="24"/>
        <v>休養日</v>
      </c>
      <c r="H44" s="75" t="str">
        <f t="shared" si="24"/>
        <v>休養日</v>
      </c>
      <c r="I44" s="75" t="str">
        <f t="shared" si="24"/>
        <v>休養日</v>
      </c>
      <c r="J44" s="75" t="str">
        <f t="shared" si="24"/>
        <v>休養日</v>
      </c>
      <c r="K44" s="75" t="str">
        <f t="shared" si="24"/>
        <v>休養日</v>
      </c>
      <c r="L44" s="75" t="str">
        <f t="shared" si="24"/>
        <v>休養日</v>
      </c>
      <c r="M44" s="53" t="str">
        <f t="shared" si="24"/>
        <v>休養日</v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>休養日</v>
      </c>
      <c r="Q44" s="75" t="str">
        <f t="shared" si="24"/>
        <v>休養日</v>
      </c>
      <c r="R44" s="75" t="str">
        <f t="shared" si="24"/>
        <v>休養日</v>
      </c>
      <c r="S44" s="75" t="str">
        <f t="shared" si="24"/>
        <v>休養日</v>
      </c>
      <c r="T44" s="53" t="str">
        <f t="shared" si="24"/>
        <v>休養日</v>
      </c>
      <c r="U44" s="53" t="str">
        <f t="shared" si="24"/>
        <v>休養日</v>
      </c>
      <c r="V44" s="75" t="str">
        <f t="shared" si="24"/>
        <v>休養日</v>
      </c>
      <c r="W44" s="75" t="str">
        <f t="shared" si="24"/>
        <v>休養日</v>
      </c>
      <c r="X44" s="75" t="str">
        <f t="shared" si="24"/>
        <v>休養日</v>
      </c>
      <c r="Y44" s="75" t="str">
        <f t="shared" si="24"/>
        <v>休養日</v>
      </c>
      <c r="Z44" s="75" t="str">
        <f t="shared" si="24"/>
        <v>休養日</v>
      </c>
      <c r="AA44" s="53" t="str">
        <f t="shared" si="24"/>
        <v>休養日</v>
      </c>
      <c r="AB44" s="53" t="str">
        <f t="shared" si="24"/>
        <v>休養日</v>
      </c>
      <c r="AC44" s="75" t="str">
        <f t="shared" si="24"/>
        <v>休養日</v>
      </c>
      <c r="AD44" s="75" t="str">
        <f t="shared" si="24"/>
        <v>休養日</v>
      </c>
      <c r="AE44" s="75" t="str">
        <f t="shared" si="24"/>
        <v>休養日</v>
      </c>
      <c r="AF44" s="75" t="str">
        <f t="shared" si="24"/>
        <v>休養日</v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10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10</v>
      </c>
      <c r="P46" s="70" t="s">
        <v>0</v>
      </c>
      <c r="Q46" s="56"/>
      <c r="R46" s="73" t="s">
        <v>8</v>
      </c>
      <c r="S46" s="65"/>
      <c r="T46" s="66">
        <f>X46+AB46</f>
        <v>20</v>
      </c>
      <c r="U46" s="67" t="s">
        <v>0</v>
      </c>
      <c r="V46" s="68" t="s">
        <v>10</v>
      </c>
      <c r="W46" s="65"/>
      <c r="X46" s="66">
        <f>COUNTIF(B51:AE51,3)</f>
        <v>9</v>
      </c>
      <c r="Y46" s="67" t="s">
        <v>0</v>
      </c>
      <c r="Z46" s="68" t="s">
        <v>11</v>
      </c>
      <c r="AA46" s="65"/>
      <c r="AB46" s="66">
        <f>COUNTIF(B51:AE51,4)</f>
        <v>11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4</v>
      </c>
      <c r="C51" s="51">
        <v>2</v>
      </c>
      <c r="D51" s="51">
        <v>2</v>
      </c>
      <c r="E51" s="59">
        <v>4</v>
      </c>
      <c r="F51" s="59">
        <v>4</v>
      </c>
      <c r="G51" s="59">
        <v>3</v>
      </c>
      <c r="H51" s="59">
        <v>3</v>
      </c>
      <c r="I51" s="59">
        <v>3</v>
      </c>
      <c r="J51" s="51">
        <v>2</v>
      </c>
      <c r="K51" s="51">
        <v>2</v>
      </c>
      <c r="L51" s="59">
        <v>4</v>
      </c>
      <c r="M51" s="59">
        <v>4</v>
      </c>
      <c r="N51" s="59">
        <v>3</v>
      </c>
      <c r="O51" s="59">
        <v>3</v>
      </c>
      <c r="P51" s="59">
        <v>3</v>
      </c>
      <c r="Q51" s="51">
        <v>2</v>
      </c>
      <c r="R51" s="51">
        <v>2</v>
      </c>
      <c r="S51" s="59">
        <v>2</v>
      </c>
      <c r="T51" s="59">
        <v>4</v>
      </c>
      <c r="U51" s="59">
        <v>3</v>
      </c>
      <c r="V51" s="59">
        <v>3</v>
      </c>
      <c r="W51" s="59">
        <v>3</v>
      </c>
      <c r="X51" s="51">
        <v>2</v>
      </c>
      <c r="Y51" s="51">
        <v>2</v>
      </c>
      <c r="Z51" s="59">
        <v>4</v>
      </c>
      <c r="AA51" s="59">
        <v>4</v>
      </c>
      <c r="AB51" s="59">
        <v>4</v>
      </c>
      <c r="AC51" s="59">
        <v>4</v>
      </c>
      <c r="AD51" s="59">
        <v>4</v>
      </c>
      <c r="AE51" s="51">
        <v>2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>休養日</v>
      </c>
      <c r="C52" s="52" t="str">
        <f t="shared" si="30"/>
        <v>休養日</v>
      </c>
      <c r="D52" s="52" t="str">
        <f t="shared" si="30"/>
        <v>休養日</v>
      </c>
      <c r="E52" s="61" t="str">
        <f t="shared" si="30"/>
        <v>休養日</v>
      </c>
      <c r="F52" s="61" t="str">
        <f t="shared" si="30"/>
        <v>休養日</v>
      </c>
      <c r="G52" s="61" t="str">
        <f t="shared" si="30"/>
        <v/>
      </c>
      <c r="H52" s="61" t="str">
        <f t="shared" si="30"/>
        <v/>
      </c>
      <c r="I52" s="61" t="str">
        <f t="shared" si="30"/>
        <v/>
      </c>
      <c r="J52" s="52" t="str">
        <f t="shared" si="30"/>
        <v>休養日</v>
      </c>
      <c r="K52" s="52" t="str">
        <f t="shared" si="30"/>
        <v>休養日</v>
      </c>
      <c r="L52" s="61" t="str">
        <f t="shared" si="30"/>
        <v>休養日</v>
      </c>
      <c r="M52" s="61" t="str">
        <f t="shared" si="30"/>
        <v>休養日</v>
      </c>
      <c r="N52" s="61" t="str">
        <f t="shared" si="30"/>
        <v/>
      </c>
      <c r="O52" s="61" t="str">
        <f t="shared" si="30"/>
        <v/>
      </c>
      <c r="P52" s="61" t="str">
        <f t="shared" si="30"/>
        <v/>
      </c>
      <c r="Q52" s="52" t="str">
        <f t="shared" si="30"/>
        <v>休養日</v>
      </c>
      <c r="R52" s="52" t="str">
        <f t="shared" si="30"/>
        <v>休養日</v>
      </c>
      <c r="S52" s="61" t="str">
        <f t="shared" si="30"/>
        <v>休養日</v>
      </c>
      <c r="T52" s="61" t="str">
        <f t="shared" si="30"/>
        <v>休養日</v>
      </c>
      <c r="U52" s="61" t="str">
        <f t="shared" si="30"/>
        <v/>
      </c>
      <c r="V52" s="61" t="str">
        <f t="shared" si="30"/>
        <v/>
      </c>
      <c r="W52" s="61" t="str">
        <f t="shared" si="30"/>
        <v/>
      </c>
      <c r="X52" s="52" t="str">
        <f t="shared" si="30"/>
        <v>休養日</v>
      </c>
      <c r="Y52" s="52" t="str">
        <f t="shared" si="30"/>
        <v>休養日</v>
      </c>
      <c r="Z52" s="61" t="str">
        <f t="shared" si="30"/>
        <v>休養日</v>
      </c>
      <c r="AA52" s="61" t="str">
        <f t="shared" si="30"/>
        <v>休養日</v>
      </c>
      <c r="AB52" s="61" t="str">
        <f t="shared" si="30"/>
        <v>休養日</v>
      </c>
      <c r="AC52" s="61" t="str">
        <f t="shared" si="30"/>
        <v>休養日</v>
      </c>
      <c r="AD52" s="61" t="str">
        <f t="shared" si="30"/>
        <v>休養日</v>
      </c>
      <c r="AE52" s="52" t="str">
        <f t="shared" si="30"/>
        <v>休養日</v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10</v>
      </c>
      <c r="H54" s="67" t="s">
        <v>0</v>
      </c>
      <c r="I54" s="68" t="s">
        <v>7</v>
      </c>
      <c r="J54" s="65"/>
      <c r="K54" s="66">
        <f>COUNTIF(B59:AF59,1)</f>
        <v>0</v>
      </c>
      <c r="L54" s="67" t="s">
        <v>0</v>
      </c>
      <c r="M54" s="68" t="s">
        <v>9</v>
      </c>
      <c r="N54" s="69"/>
      <c r="O54" s="66">
        <f>COUNTIF(B59:AF59,2)</f>
        <v>10</v>
      </c>
      <c r="P54" s="70" t="s">
        <v>0</v>
      </c>
      <c r="Q54" s="56"/>
      <c r="R54" s="73" t="s">
        <v>8</v>
      </c>
      <c r="S54" s="65"/>
      <c r="T54" s="66">
        <f>X54+AB54</f>
        <v>21</v>
      </c>
      <c r="U54" s="67" t="s">
        <v>0</v>
      </c>
      <c r="V54" s="68" t="s">
        <v>10</v>
      </c>
      <c r="W54" s="65"/>
      <c r="X54" s="66">
        <f>COUNTIF(B59:AF59,3)</f>
        <v>9</v>
      </c>
      <c r="Y54" s="67" t="s">
        <v>0</v>
      </c>
      <c r="Z54" s="68" t="s">
        <v>11</v>
      </c>
      <c r="AA54" s="65"/>
      <c r="AB54" s="66">
        <f>COUNTIF(B59:AF59,4)</f>
        <v>12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4</v>
      </c>
      <c r="E59" s="59">
        <v>4</v>
      </c>
      <c r="F59" s="59">
        <v>4</v>
      </c>
      <c r="G59" s="59">
        <v>4</v>
      </c>
      <c r="H59" s="51">
        <v>2</v>
      </c>
      <c r="I59" s="51">
        <v>2</v>
      </c>
      <c r="J59" s="59">
        <v>2</v>
      </c>
      <c r="K59" s="59">
        <v>4</v>
      </c>
      <c r="L59" s="59">
        <v>3</v>
      </c>
      <c r="M59" s="59">
        <v>3</v>
      </c>
      <c r="N59" s="59">
        <v>3</v>
      </c>
      <c r="O59" s="51">
        <v>2</v>
      </c>
      <c r="P59" s="51">
        <v>2</v>
      </c>
      <c r="Q59" s="59">
        <v>4</v>
      </c>
      <c r="R59" s="59">
        <v>4</v>
      </c>
      <c r="S59" s="59">
        <v>3</v>
      </c>
      <c r="T59" s="59">
        <v>3</v>
      </c>
      <c r="U59" s="59">
        <v>3</v>
      </c>
      <c r="V59" s="51">
        <v>2</v>
      </c>
      <c r="W59" s="51">
        <v>2</v>
      </c>
      <c r="X59" s="59">
        <v>4</v>
      </c>
      <c r="Y59" s="59">
        <v>4</v>
      </c>
      <c r="Z59" s="59">
        <v>3</v>
      </c>
      <c r="AA59" s="59">
        <v>3</v>
      </c>
      <c r="AB59" s="59">
        <v>3</v>
      </c>
      <c r="AC59" s="51">
        <v>2</v>
      </c>
      <c r="AD59" s="51">
        <v>2</v>
      </c>
      <c r="AE59" s="59">
        <v>4</v>
      </c>
      <c r="AF59" s="59">
        <v>4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>休養日</v>
      </c>
      <c r="E60" s="61" t="str">
        <f t="shared" si="35"/>
        <v>休養日</v>
      </c>
      <c r="F60" s="61" t="str">
        <f t="shared" si="35"/>
        <v>休養日</v>
      </c>
      <c r="G60" s="61" t="str">
        <f t="shared" si="35"/>
        <v>休養日</v>
      </c>
      <c r="H60" s="52" t="str">
        <f t="shared" si="35"/>
        <v>休養日</v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>休養日</v>
      </c>
      <c r="L60" s="61" t="str">
        <f t="shared" si="35"/>
        <v/>
      </c>
      <c r="M60" s="61" t="str">
        <f t="shared" si="35"/>
        <v/>
      </c>
      <c r="N60" s="61" t="str">
        <f t="shared" si="35"/>
        <v/>
      </c>
      <c r="O60" s="52" t="str">
        <f t="shared" si="35"/>
        <v>休養日</v>
      </c>
      <c r="P60" s="52" t="str">
        <f t="shared" si="35"/>
        <v>休養日</v>
      </c>
      <c r="Q60" s="61" t="str">
        <f t="shared" si="35"/>
        <v>休養日</v>
      </c>
      <c r="R60" s="61" t="str">
        <f t="shared" si="35"/>
        <v>休養日</v>
      </c>
      <c r="S60" s="61" t="str">
        <f t="shared" si="35"/>
        <v/>
      </c>
      <c r="T60" s="61" t="str">
        <f t="shared" si="35"/>
        <v/>
      </c>
      <c r="U60" s="61" t="str">
        <f t="shared" si="35"/>
        <v/>
      </c>
      <c r="V60" s="52" t="str">
        <f t="shared" si="35"/>
        <v>休養日</v>
      </c>
      <c r="W60" s="52" t="str">
        <f t="shared" si="35"/>
        <v>休養日</v>
      </c>
      <c r="X60" s="61" t="str">
        <f t="shared" si="35"/>
        <v>休養日</v>
      </c>
      <c r="Y60" s="61" t="str">
        <f t="shared" si="35"/>
        <v>休養日</v>
      </c>
      <c r="Z60" s="61" t="str">
        <f t="shared" si="35"/>
        <v/>
      </c>
      <c r="AA60" s="61" t="str">
        <f t="shared" si="35"/>
        <v/>
      </c>
      <c r="AB60" s="61" t="str">
        <f t="shared" si="35"/>
        <v/>
      </c>
      <c r="AC60" s="52" t="str">
        <f t="shared" si="35"/>
        <v>休養日</v>
      </c>
      <c r="AD60" s="52" t="str">
        <f t="shared" si="35"/>
        <v>休養日</v>
      </c>
      <c r="AE60" s="61" t="str">
        <f t="shared" si="35"/>
        <v>休養日</v>
      </c>
      <c r="AF60" s="77" t="str">
        <f t="shared" si="35"/>
        <v>休養日</v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11</v>
      </c>
      <c r="H62" s="67" t="s">
        <v>0</v>
      </c>
      <c r="I62" s="68" t="s">
        <v>7</v>
      </c>
      <c r="J62" s="65"/>
      <c r="K62" s="66">
        <f>COUNTIF(B67:AE67,1)</f>
        <v>0</v>
      </c>
      <c r="L62" s="67" t="s">
        <v>0</v>
      </c>
      <c r="M62" s="68" t="s">
        <v>9</v>
      </c>
      <c r="N62" s="69"/>
      <c r="O62" s="66">
        <f>COUNTIF(B67:AE67,2)</f>
        <v>11</v>
      </c>
      <c r="P62" s="70" t="s">
        <v>0</v>
      </c>
      <c r="Q62" s="56"/>
      <c r="R62" s="78" t="s">
        <v>8</v>
      </c>
      <c r="S62" s="79"/>
      <c r="T62" s="80">
        <f>X62+AB62</f>
        <v>19</v>
      </c>
      <c r="U62" s="81" t="s">
        <v>0</v>
      </c>
      <c r="V62" s="78" t="s">
        <v>10</v>
      </c>
      <c r="W62" s="79"/>
      <c r="X62" s="80">
        <f>COUNTIF(B67:AE67,3)</f>
        <v>6</v>
      </c>
      <c r="Y62" s="81" t="s">
        <v>0</v>
      </c>
      <c r="Z62" s="78" t="s">
        <v>11</v>
      </c>
      <c r="AA62" s="79"/>
      <c r="AB62" s="80">
        <f>COUNTIF(B67:AE67,4)</f>
        <v>13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2</v>
      </c>
      <c r="E67" s="47">
        <v>2</v>
      </c>
      <c r="F67" s="47">
        <v>2</v>
      </c>
      <c r="G67" s="54">
        <v>4</v>
      </c>
      <c r="H67" s="54">
        <v>2</v>
      </c>
      <c r="I67" s="54">
        <v>3</v>
      </c>
      <c r="J67" s="54">
        <v>4</v>
      </c>
      <c r="K67" s="54">
        <v>4</v>
      </c>
      <c r="L67" s="47">
        <v>2</v>
      </c>
      <c r="M67" s="47">
        <v>2</v>
      </c>
      <c r="N67" s="54">
        <v>4</v>
      </c>
      <c r="O67" s="54">
        <v>4</v>
      </c>
      <c r="P67" s="54">
        <v>4</v>
      </c>
      <c r="Q67" s="54">
        <v>4</v>
      </c>
      <c r="R67" s="54">
        <v>4</v>
      </c>
      <c r="S67" s="47">
        <v>2</v>
      </c>
      <c r="T67" s="47">
        <v>2</v>
      </c>
      <c r="U67" s="54">
        <v>4</v>
      </c>
      <c r="V67" s="54">
        <v>4</v>
      </c>
      <c r="W67" s="54">
        <v>3</v>
      </c>
      <c r="X67" s="54">
        <v>2</v>
      </c>
      <c r="Y67" s="54">
        <v>3</v>
      </c>
      <c r="Z67" s="47">
        <v>2</v>
      </c>
      <c r="AA67" s="47">
        <v>2</v>
      </c>
      <c r="AB67" s="54">
        <v>4</v>
      </c>
      <c r="AC67" s="54">
        <v>4</v>
      </c>
      <c r="AD67" s="54">
        <v>3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>休養日</v>
      </c>
      <c r="E68" s="52" t="str">
        <f t="shared" si="40"/>
        <v>休養日</v>
      </c>
      <c r="F68" s="52" t="str">
        <f t="shared" si="40"/>
        <v>休養日</v>
      </c>
      <c r="G68" s="61" t="str">
        <f t="shared" si="40"/>
        <v>休養日</v>
      </c>
      <c r="H68" s="61" t="str">
        <f t="shared" si="40"/>
        <v>休養日</v>
      </c>
      <c r="I68" s="61" t="str">
        <f t="shared" si="40"/>
        <v/>
      </c>
      <c r="J68" s="61" t="str">
        <f t="shared" si="40"/>
        <v>休養日</v>
      </c>
      <c r="K68" s="61" t="str">
        <f t="shared" si="40"/>
        <v>休養日</v>
      </c>
      <c r="L68" s="52" t="str">
        <f t="shared" si="40"/>
        <v>休養日</v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>休養日</v>
      </c>
      <c r="P68" s="61" t="str">
        <f t="shared" si="40"/>
        <v>休養日</v>
      </c>
      <c r="Q68" s="61" t="str">
        <f t="shared" si="40"/>
        <v>休養日</v>
      </c>
      <c r="R68" s="61" t="str">
        <f t="shared" si="40"/>
        <v>休養日</v>
      </c>
      <c r="S68" s="52" t="str">
        <f t="shared" si="40"/>
        <v>休養日</v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>休養日</v>
      </c>
      <c r="W68" s="61" t="str">
        <f t="shared" si="40"/>
        <v/>
      </c>
      <c r="X68" s="61" t="str">
        <f t="shared" si="40"/>
        <v>休養日</v>
      </c>
      <c r="Y68" s="61" t="str">
        <f t="shared" si="40"/>
        <v/>
      </c>
      <c r="Z68" s="52" t="str">
        <f t="shared" si="40"/>
        <v>休養日</v>
      </c>
      <c r="AA68" s="52" t="str">
        <f t="shared" si="40"/>
        <v>休養日</v>
      </c>
      <c r="AB68" s="61" t="str">
        <f t="shared" si="40"/>
        <v>休養日</v>
      </c>
      <c r="AC68" s="61" t="str">
        <f t="shared" si="40"/>
        <v>休養日</v>
      </c>
      <c r="AD68" s="61" t="str">
        <f t="shared" si="40"/>
        <v/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12</v>
      </c>
      <c r="H70" s="67" t="s">
        <v>0</v>
      </c>
      <c r="I70" s="68" t="s">
        <v>7</v>
      </c>
      <c r="J70" s="65"/>
      <c r="K70" s="66">
        <f>COUNTIF(B75:AF75,1)</f>
        <v>0</v>
      </c>
      <c r="L70" s="67" t="s">
        <v>0</v>
      </c>
      <c r="M70" s="68" t="s">
        <v>9</v>
      </c>
      <c r="N70" s="69"/>
      <c r="O70" s="66">
        <f>COUNTIF(B75:AF75,2)</f>
        <v>12</v>
      </c>
      <c r="P70" s="70" t="s">
        <v>0</v>
      </c>
      <c r="Q70" s="56"/>
      <c r="R70" s="64" t="s">
        <v>8</v>
      </c>
      <c r="S70" s="65"/>
      <c r="T70" s="65">
        <f>X70+AB70</f>
        <v>19</v>
      </c>
      <c r="U70" s="66" t="s">
        <v>0</v>
      </c>
      <c r="V70" s="72" t="s">
        <v>10</v>
      </c>
      <c r="W70" s="68"/>
      <c r="X70" s="65">
        <f>COUNTIF(B75:AF75,3)</f>
        <v>9</v>
      </c>
      <c r="Y70" s="66" t="s">
        <v>0</v>
      </c>
      <c r="Z70" s="72" t="s">
        <v>11</v>
      </c>
      <c r="AA70" s="68"/>
      <c r="AB70" s="69">
        <f>COUNTIF(B75:AF75,4)</f>
        <v>10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2</v>
      </c>
      <c r="D75" s="51">
        <v>2</v>
      </c>
      <c r="E75" s="59">
        <v>4</v>
      </c>
      <c r="F75" s="59">
        <v>4</v>
      </c>
      <c r="G75" s="59">
        <v>3</v>
      </c>
      <c r="H75" s="59">
        <v>3</v>
      </c>
      <c r="I75" s="59">
        <v>3</v>
      </c>
      <c r="J75" s="51">
        <v>2</v>
      </c>
      <c r="K75" s="51">
        <v>2</v>
      </c>
      <c r="L75" s="59">
        <v>4</v>
      </c>
      <c r="M75" s="59">
        <v>4</v>
      </c>
      <c r="N75" s="59">
        <v>3</v>
      </c>
      <c r="O75" s="59">
        <v>3</v>
      </c>
      <c r="P75" s="59">
        <v>3</v>
      </c>
      <c r="Q75" s="51">
        <v>2</v>
      </c>
      <c r="R75" s="51">
        <v>2</v>
      </c>
      <c r="S75" s="59">
        <v>4</v>
      </c>
      <c r="T75" s="59">
        <v>4</v>
      </c>
      <c r="U75" s="59">
        <v>3</v>
      </c>
      <c r="V75" s="59">
        <v>3</v>
      </c>
      <c r="W75" s="59">
        <v>2</v>
      </c>
      <c r="X75" s="51">
        <v>2</v>
      </c>
      <c r="Y75" s="51">
        <v>2</v>
      </c>
      <c r="Z75" s="59">
        <v>4</v>
      </c>
      <c r="AA75" s="59">
        <v>4</v>
      </c>
      <c r="AB75" s="59">
        <v>4</v>
      </c>
      <c r="AC75" s="59">
        <v>4</v>
      </c>
      <c r="AD75" s="59">
        <v>2</v>
      </c>
      <c r="AE75" s="51">
        <v>2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>休養日</v>
      </c>
      <c r="D76" s="52" t="str">
        <f t="shared" si="45"/>
        <v>休養日</v>
      </c>
      <c r="E76" s="61" t="str">
        <f t="shared" si="45"/>
        <v>休養日</v>
      </c>
      <c r="F76" s="61" t="str">
        <f t="shared" si="45"/>
        <v>休養日</v>
      </c>
      <c r="G76" s="61" t="str">
        <f t="shared" si="45"/>
        <v/>
      </c>
      <c r="H76" s="61" t="str">
        <f t="shared" si="45"/>
        <v/>
      </c>
      <c r="I76" s="61" t="str">
        <f t="shared" si="45"/>
        <v/>
      </c>
      <c r="J76" s="52" t="str">
        <f t="shared" si="45"/>
        <v>休養日</v>
      </c>
      <c r="K76" s="52" t="str">
        <f t="shared" si="45"/>
        <v>休養日</v>
      </c>
      <c r="L76" s="61" t="str">
        <f t="shared" si="45"/>
        <v>休養日</v>
      </c>
      <c r="M76" s="61" t="str">
        <f t="shared" si="45"/>
        <v>休養日</v>
      </c>
      <c r="N76" s="61" t="str">
        <f t="shared" si="45"/>
        <v/>
      </c>
      <c r="O76" s="61" t="str">
        <f t="shared" si="45"/>
        <v/>
      </c>
      <c r="P76" s="61" t="str">
        <f t="shared" si="45"/>
        <v/>
      </c>
      <c r="Q76" s="52" t="str">
        <f t="shared" si="45"/>
        <v>休養日</v>
      </c>
      <c r="R76" s="52" t="str">
        <f t="shared" si="45"/>
        <v>休養日</v>
      </c>
      <c r="S76" s="61" t="str">
        <f t="shared" si="45"/>
        <v>休養日</v>
      </c>
      <c r="T76" s="61" t="str">
        <f t="shared" si="45"/>
        <v>休養日</v>
      </c>
      <c r="U76" s="61" t="str">
        <f t="shared" si="45"/>
        <v/>
      </c>
      <c r="V76" s="61" t="str">
        <f t="shared" si="45"/>
        <v/>
      </c>
      <c r="W76" s="61" t="str">
        <f t="shared" si="45"/>
        <v>休養日</v>
      </c>
      <c r="X76" s="52" t="str">
        <f t="shared" si="45"/>
        <v>休養日</v>
      </c>
      <c r="Y76" s="52" t="str">
        <f t="shared" si="45"/>
        <v>休養日</v>
      </c>
      <c r="Z76" s="61" t="str">
        <f t="shared" si="45"/>
        <v>休養日</v>
      </c>
      <c r="AA76" s="61" t="str">
        <f t="shared" si="45"/>
        <v>休養日</v>
      </c>
      <c r="AB76" s="61" t="str">
        <f t="shared" si="45"/>
        <v>休養日</v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12</v>
      </c>
      <c r="H79" s="87" t="s">
        <v>0</v>
      </c>
      <c r="I79" s="88" t="s">
        <v>7</v>
      </c>
      <c r="J79" s="85"/>
      <c r="K79" s="86">
        <f>COUNTIF(B84:AF84,1)</f>
        <v>0</v>
      </c>
      <c r="L79" s="87" t="s">
        <v>0</v>
      </c>
      <c r="M79" s="88" t="s">
        <v>9</v>
      </c>
      <c r="N79" s="89"/>
      <c r="O79" s="86">
        <f>COUNTIF(B84:AF84,2)</f>
        <v>12</v>
      </c>
      <c r="P79" s="90" t="s">
        <v>0</v>
      </c>
      <c r="Q79" s="56"/>
      <c r="R79" s="84" t="s">
        <v>8</v>
      </c>
      <c r="S79" s="85"/>
      <c r="T79" s="85">
        <f>X79+AB79</f>
        <v>19</v>
      </c>
      <c r="U79" s="86" t="s">
        <v>0</v>
      </c>
      <c r="V79" s="91" t="s">
        <v>10</v>
      </c>
      <c r="W79" s="88"/>
      <c r="X79" s="85">
        <f>COUNTIF(B84:AF84,3)</f>
        <v>9</v>
      </c>
      <c r="Y79" s="86" t="s">
        <v>0</v>
      </c>
      <c r="Z79" s="91" t="s">
        <v>11</v>
      </c>
      <c r="AA79" s="88"/>
      <c r="AB79" s="89">
        <f>COUNTIF(B84:AF84,4)</f>
        <v>10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2</v>
      </c>
      <c r="C84" s="59">
        <v>2</v>
      </c>
      <c r="D84" s="59">
        <v>2</v>
      </c>
      <c r="E84" s="59">
        <v>4</v>
      </c>
      <c r="F84" s="59">
        <v>4</v>
      </c>
      <c r="G84" s="51">
        <v>2</v>
      </c>
      <c r="H84" s="51">
        <v>2</v>
      </c>
      <c r="I84" s="59">
        <v>2</v>
      </c>
      <c r="J84" s="59">
        <v>4</v>
      </c>
      <c r="K84" s="59">
        <v>3</v>
      </c>
      <c r="L84" s="59">
        <v>3</v>
      </c>
      <c r="M84" s="59">
        <v>3</v>
      </c>
      <c r="N84" s="51">
        <v>2</v>
      </c>
      <c r="O84" s="51">
        <v>2</v>
      </c>
      <c r="P84" s="59">
        <v>4</v>
      </c>
      <c r="Q84" s="59">
        <v>4</v>
      </c>
      <c r="R84" s="59">
        <v>3</v>
      </c>
      <c r="S84" s="59">
        <v>3</v>
      </c>
      <c r="T84" s="59">
        <v>3</v>
      </c>
      <c r="U84" s="51">
        <v>2</v>
      </c>
      <c r="V84" s="51">
        <v>2</v>
      </c>
      <c r="W84" s="59">
        <v>4</v>
      </c>
      <c r="X84" s="59">
        <v>4</v>
      </c>
      <c r="Y84" s="59">
        <v>3</v>
      </c>
      <c r="Z84" s="59">
        <v>3</v>
      </c>
      <c r="AA84" s="59">
        <v>3</v>
      </c>
      <c r="AB84" s="51">
        <v>2</v>
      </c>
      <c r="AC84" s="51">
        <v>2</v>
      </c>
      <c r="AD84" s="59">
        <v>4</v>
      </c>
      <c r="AE84" s="59">
        <v>4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>休養日</v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>休養日</v>
      </c>
      <c r="K85" s="61" t="str">
        <f t="shared" si="49"/>
        <v/>
      </c>
      <c r="L85" s="61" t="str">
        <f t="shared" si="49"/>
        <v/>
      </c>
      <c r="M85" s="61" t="str">
        <f t="shared" si="49"/>
        <v/>
      </c>
      <c r="N85" s="52" t="str">
        <f t="shared" si="49"/>
        <v>休養日</v>
      </c>
      <c r="O85" s="52" t="str">
        <f t="shared" si="49"/>
        <v>休養日</v>
      </c>
      <c r="P85" s="61" t="str">
        <f t="shared" si="49"/>
        <v>休養日</v>
      </c>
      <c r="Q85" s="61" t="str">
        <f t="shared" si="49"/>
        <v>休養日</v>
      </c>
      <c r="R85" s="61" t="str">
        <f t="shared" si="49"/>
        <v/>
      </c>
      <c r="S85" s="61" t="str">
        <f t="shared" si="49"/>
        <v/>
      </c>
      <c r="T85" s="61" t="str">
        <f t="shared" si="49"/>
        <v/>
      </c>
      <c r="U85" s="52" t="str">
        <f t="shared" si="49"/>
        <v>休養日</v>
      </c>
      <c r="V85" s="52" t="str">
        <f t="shared" si="49"/>
        <v>休養日</v>
      </c>
      <c r="W85" s="61" t="str">
        <f t="shared" si="49"/>
        <v>休養日</v>
      </c>
      <c r="X85" s="61" t="str">
        <f t="shared" si="49"/>
        <v>休養日</v>
      </c>
      <c r="Y85" s="61" t="str">
        <f t="shared" si="49"/>
        <v/>
      </c>
      <c r="Z85" s="61" t="str">
        <f t="shared" si="49"/>
        <v/>
      </c>
      <c r="AA85" s="61" t="str">
        <f t="shared" si="49"/>
        <v/>
      </c>
      <c r="AB85" s="52" t="str">
        <f t="shared" si="49"/>
        <v>休養日</v>
      </c>
      <c r="AC85" s="52" t="str">
        <f t="shared" si="49"/>
        <v>休養日</v>
      </c>
      <c r="AD85" s="61" t="str">
        <f t="shared" si="49"/>
        <v>休養日</v>
      </c>
      <c r="AE85" s="61" t="str">
        <f t="shared" si="49"/>
        <v>休養日</v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10</v>
      </c>
      <c r="H87" s="67" t="s">
        <v>0</v>
      </c>
      <c r="I87" s="68" t="s">
        <v>7</v>
      </c>
      <c r="J87" s="65"/>
      <c r="K87" s="66">
        <f>COUNTIF(B92:AD92,1)</f>
        <v>0</v>
      </c>
      <c r="L87" s="67" t="s">
        <v>0</v>
      </c>
      <c r="M87" s="68" t="s">
        <v>9</v>
      </c>
      <c r="N87" s="69"/>
      <c r="O87" s="66">
        <f>COUNTIF(B92:AD92,2)</f>
        <v>10</v>
      </c>
      <c r="P87" s="70" t="s">
        <v>0</v>
      </c>
      <c r="Q87" s="56"/>
      <c r="R87" s="64" t="s">
        <v>8</v>
      </c>
      <c r="S87" s="65"/>
      <c r="T87" s="65">
        <f>X87+AB87</f>
        <v>19</v>
      </c>
      <c r="U87" s="66" t="s">
        <v>0</v>
      </c>
      <c r="V87" s="72" t="s">
        <v>10</v>
      </c>
      <c r="W87" s="68"/>
      <c r="X87" s="65">
        <f>COUNTIF(B92:AD92,3)</f>
        <v>3</v>
      </c>
      <c r="Y87" s="66" t="s">
        <v>0</v>
      </c>
      <c r="Z87" s="72" t="s">
        <v>11</v>
      </c>
      <c r="AA87" s="68"/>
      <c r="AB87" s="69">
        <f>COUNTIF(B92:AD92,4)</f>
        <v>16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4</v>
      </c>
      <c r="C92" s="59">
        <v>4</v>
      </c>
      <c r="D92" s="51">
        <v>2</v>
      </c>
      <c r="E92" s="51">
        <v>2</v>
      </c>
      <c r="F92" s="59">
        <v>4</v>
      </c>
      <c r="G92" s="59">
        <v>4</v>
      </c>
      <c r="H92" s="59">
        <v>4</v>
      </c>
      <c r="I92" s="59">
        <v>4</v>
      </c>
      <c r="J92" s="59">
        <v>4</v>
      </c>
      <c r="K92" s="51">
        <v>2</v>
      </c>
      <c r="L92" s="51">
        <v>2</v>
      </c>
      <c r="M92" s="59">
        <v>2</v>
      </c>
      <c r="N92" s="59">
        <v>4</v>
      </c>
      <c r="O92" s="59">
        <v>3</v>
      </c>
      <c r="P92" s="59">
        <v>3</v>
      </c>
      <c r="Q92" s="59">
        <v>3</v>
      </c>
      <c r="R92" s="51">
        <v>2</v>
      </c>
      <c r="S92" s="51">
        <v>2</v>
      </c>
      <c r="T92" s="59">
        <v>4</v>
      </c>
      <c r="U92" s="59">
        <v>4</v>
      </c>
      <c r="V92" s="59">
        <v>4</v>
      </c>
      <c r="W92" s="59">
        <v>4</v>
      </c>
      <c r="X92" s="59">
        <v>2</v>
      </c>
      <c r="Y92" s="51">
        <v>2</v>
      </c>
      <c r="Z92" s="51">
        <v>2</v>
      </c>
      <c r="AA92" s="59">
        <v>4</v>
      </c>
      <c r="AB92" s="59">
        <v>4</v>
      </c>
      <c r="AC92" s="59">
        <v>4</v>
      </c>
      <c r="AD92" s="59">
        <v>4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>休養日</v>
      </c>
      <c r="C93" s="61" t="str">
        <f t="shared" si="56"/>
        <v>休養日</v>
      </c>
      <c r="D93" s="52" t="str">
        <f t="shared" si="56"/>
        <v>休養日</v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>休養日</v>
      </c>
      <c r="H93" s="61" t="str">
        <f t="shared" si="56"/>
        <v>休養日</v>
      </c>
      <c r="I93" s="61" t="str">
        <f t="shared" si="56"/>
        <v>休養日</v>
      </c>
      <c r="J93" s="61" t="str">
        <f t="shared" si="56"/>
        <v>休養日</v>
      </c>
      <c r="K93" s="52" t="str">
        <f t="shared" si="56"/>
        <v>休養日</v>
      </c>
      <c r="L93" s="52" t="str">
        <f t="shared" si="56"/>
        <v>休養日</v>
      </c>
      <c r="M93" s="61" t="str">
        <f t="shared" si="56"/>
        <v>休養日</v>
      </c>
      <c r="N93" s="61" t="str">
        <f t="shared" si="56"/>
        <v>休養日</v>
      </c>
      <c r="O93" s="61" t="str">
        <f t="shared" si="56"/>
        <v/>
      </c>
      <c r="P93" s="61" t="str">
        <f t="shared" si="56"/>
        <v/>
      </c>
      <c r="Q93" s="61" t="str">
        <f t="shared" si="56"/>
        <v/>
      </c>
      <c r="R93" s="52" t="str">
        <f t="shared" si="56"/>
        <v>休養日</v>
      </c>
      <c r="S93" s="52" t="str">
        <f t="shared" si="56"/>
        <v>休養日</v>
      </c>
      <c r="T93" s="61" t="str">
        <f t="shared" si="56"/>
        <v>休養日</v>
      </c>
      <c r="U93" s="61" t="str">
        <f t="shared" si="56"/>
        <v>休養日</v>
      </c>
      <c r="V93" s="61" t="str">
        <f t="shared" si="56"/>
        <v>休養日</v>
      </c>
      <c r="W93" s="61" t="str">
        <f t="shared" si="56"/>
        <v>休養日</v>
      </c>
      <c r="X93" s="61" t="str">
        <f t="shared" si="56"/>
        <v>休養日</v>
      </c>
      <c r="Y93" s="52" t="str">
        <f t="shared" si="56"/>
        <v>休養日</v>
      </c>
      <c r="Z93" s="52" t="str">
        <f t="shared" si="56"/>
        <v>休養日</v>
      </c>
      <c r="AA93" s="61" t="str">
        <f t="shared" si="56"/>
        <v>休養日</v>
      </c>
      <c r="AB93" s="61" t="str">
        <f t="shared" si="56"/>
        <v>休養日</v>
      </c>
      <c r="AC93" s="61" t="str">
        <f t="shared" si="56"/>
        <v>休養日</v>
      </c>
      <c r="AD93" s="82" t="str">
        <f t="shared" si="56"/>
        <v>休養日</v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0</v>
      </c>
      <c r="L95" s="67" t="s">
        <v>0</v>
      </c>
      <c r="M95" s="68" t="s">
        <v>9</v>
      </c>
      <c r="N95" s="69"/>
      <c r="O95" s="66">
        <f>COUNTIF(B100:AF100,2)</f>
        <v>10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0</v>
      </c>
      <c r="Y95" s="66" t="s">
        <v>0</v>
      </c>
      <c r="Z95" s="72" t="s">
        <v>11</v>
      </c>
      <c r="AA95" s="68"/>
      <c r="AB95" s="69">
        <f>COUNTIF(B100:AF100,4)</f>
        <v>21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>
        <v>2</v>
      </c>
      <c r="D100" s="51">
        <v>2</v>
      </c>
      <c r="E100" s="59">
        <v>4</v>
      </c>
      <c r="F100" s="59">
        <v>4</v>
      </c>
      <c r="G100" s="59">
        <v>4</v>
      </c>
      <c r="H100" s="59">
        <v>4</v>
      </c>
      <c r="I100" s="59">
        <v>4</v>
      </c>
      <c r="J100" s="51">
        <v>2</v>
      </c>
      <c r="K100" s="51">
        <v>2</v>
      </c>
      <c r="L100" s="59">
        <v>4</v>
      </c>
      <c r="M100" s="59">
        <v>4</v>
      </c>
      <c r="N100" s="59">
        <v>4</v>
      </c>
      <c r="O100" s="59">
        <v>4</v>
      </c>
      <c r="P100" s="59">
        <v>4</v>
      </c>
      <c r="Q100" s="51">
        <v>2</v>
      </c>
      <c r="R100" s="51">
        <v>2</v>
      </c>
      <c r="S100" s="59">
        <v>4</v>
      </c>
      <c r="T100" s="59">
        <v>4</v>
      </c>
      <c r="U100" s="59">
        <v>4</v>
      </c>
      <c r="V100" s="59">
        <v>4</v>
      </c>
      <c r="W100" s="59">
        <v>4</v>
      </c>
      <c r="X100" s="51">
        <v>2</v>
      </c>
      <c r="Y100" s="51">
        <v>2</v>
      </c>
      <c r="Z100" s="59">
        <v>4</v>
      </c>
      <c r="AA100" s="59">
        <v>4</v>
      </c>
      <c r="AB100" s="59">
        <v>4</v>
      </c>
      <c r="AC100" s="59">
        <v>4</v>
      </c>
      <c r="AD100" s="59">
        <v>4</v>
      </c>
      <c r="AE100" s="51">
        <v>2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>休養日</v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>休養日</v>
      </c>
      <c r="G101" s="61" t="str">
        <f t="shared" si="60"/>
        <v>休養日</v>
      </c>
      <c r="H101" s="61" t="str">
        <f t="shared" si="60"/>
        <v>休養日</v>
      </c>
      <c r="I101" s="61" t="str">
        <f t="shared" si="60"/>
        <v>休養日</v>
      </c>
      <c r="J101" s="52" t="str">
        <f t="shared" si="60"/>
        <v>休養日</v>
      </c>
      <c r="K101" s="52" t="str">
        <f t="shared" si="60"/>
        <v>休養日</v>
      </c>
      <c r="L101" s="61" t="str">
        <f t="shared" si="60"/>
        <v>休養日</v>
      </c>
      <c r="M101" s="61" t="str">
        <f t="shared" si="60"/>
        <v>休養日</v>
      </c>
      <c r="N101" s="61" t="str">
        <f t="shared" si="60"/>
        <v>休養日</v>
      </c>
      <c r="O101" s="61" t="str">
        <f t="shared" si="60"/>
        <v>休養日</v>
      </c>
      <c r="P101" s="61" t="str">
        <f t="shared" si="60"/>
        <v>休養日</v>
      </c>
      <c r="Q101" s="52" t="str">
        <f t="shared" si="60"/>
        <v>休養日</v>
      </c>
      <c r="R101" s="52" t="str">
        <f t="shared" si="60"/>
        <v>休養日</v>
      </c>
      <c r="S101" s="61" t="str">
        <f t="shared" si="60"/>
        <v>休養日</v>
      </c>
      <c r="T101" s="61" t="str">
        <f t="shared" si="60"/>
        <v>休養日</v>
      </c>
      <c r="U101" s="61" t="str">
        <f t="shared" si="60"/>
        <v>休養日</v>
      </c>
      <c r="V101" s="61" t="str">
        <f t="shared" si="60"/>
        <v>休養日</v>
      </c>
      <c r="W101" s="61" t="str">
        <f t="shared" si="60"/>
        <v>休養日</v>
      </c>
      <c r="X101" s="52" t="str">
        <f t="shared" si="60"/>
        <v>休養日</v>
      </c>
      <c r="Y101" s="52" t="str">
        <f t="shared" si="60"/>
        <v>休養日</v>
      </c>
      <c r="Z101" s="61" t="str">
        <f t="shared" si="60"/>
        <v>休養日</v>
      </c>
      <c r="AA101" s="61" t="str">
        <f t="shared" si="60"/>
        <v>休養日</v>
      </c>
      <c r="AB101" s="61" t="str">
        <f t="shared" si="60"/>
        <v>休養日</v>
      </c>
      <c r="AC101" s="61" t="str">
        <f t="shared" si="60"/>
        <v>休養日</v>
      </c>
      <c r="AD101" s="61" t="str">
        <f t="shared" si="60"/>
        <v>休養日</v>
      </c>
      <c r="AE101" s="52" t="str">
        <f t="shared" si="60"/>
        <v>休養日</v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92:AD92 B19:AF19 B11:AE11 B27:AE27 B35:AF35 B43:AF43 B51:AE51 B59:AF59 B67:AE67 B75:AF75 B84:AF84 B100:AF100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topLeftCell="A6"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古谷 英雄</cp:lastModifiedBy>
  <cp:lastPrinted>2023-04-19T07:12:48Z</cp:lastPrinted>
  <dcterms:created xsi:type="dcterms:W3CDTF">2017-02-28T00:44:55Z</dcterms:created>
  <dcterms:modified xsi:type="dcterms:W3CDTF">2023-04-19T07:16:21Z</dcterms:modified>
</cp:coreProperties>
</file>