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1C2035C7-99A7-4A9E-ADC5-5BCECD68B6A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<sst xmlns="http://schemas.openxmlformats.org/spreadsheetml/2006/main" count="527" uniqueCount="29">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</sst>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5"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69" activePane="bottomLeft" state="frozen"/>
      <selection pane="bottomLeft" activeCell="R67" sqref="R67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116</v>
      </c>
      <c r="F4" s="21" t="s">
        <v>0</v>
      </c>
      <c r="G4" s="19" t="s">
        <v>7</v>
      </c>
      <c r="H4" s="18"/>
      <c r="I4" s="18">
        <f>K6+K14+K22+K30+K38+K46+K54+K62+K70+K79+K87+K95</f>
        <v>49</v>
      </c>
      <c r="J4" s="21" t="s">
        <v>0</v>
      </c>
      <c r="K4" s="19" t="s">
        <v>9</v>
      </c>
      <c r="L4" s="18"/>
      <c r="M4" s="18">
        <f>O6+O14+O22+O30+O38+O46+O54+O62+O70+O79+O87+O95</f>
        <v>67</v>
      </c>
      <c r="N4" s="4" t="s">
        <v>0</v>
      </c>
      <c r="O4" s="20" t="s">
        <v>21</v>
      </c>
      <c r="P4" s="18"/>
      <c r="Q4" s="18">
        <f>T6+T14+T22+T30+T38+T46+T54+T62+T70+T79+T87+T95</f>
        <v>250</v>
      </c>
      <c r="R4" s="21" t="s">
        <v>0</v>
      </c>
      <c r="S4" s="22" t="s">
        <v>10</v>
      </c>
      <c r="T4" s="18"/>
      <c r="U4" s="18">
        <f>X6+X14+X22+X30+X38+X46+X54+X62+X70+X79+X87+X95</f>
        <v>167</v>
      </c>
      <c r="V4" s="21" t="s">
        <v>0</v>
      </c>
      <c r="W4" s="19" t="s">
        <v>11</v>
      </c>
      <c r="X4" s="18"/>
      <c r="Y4" s="18">
        <f>AB6+AB14+AB22+AB30+AB38+AB46+AB54+AB62+AB70+AB79+AB87+AB95</f>
        <v>83</v>
      </c>
      <c r="Z4" s="4" t="s">
        <v>0</v>
      </c>
      <c r="AB4" s="124" t="s">
        <v>22</v>
      </c>
      <c r="AC4" s="125"/>
      <c r="AD4" s="125"/>
      <c r="AE4" s="36">
        <f>M4+Y4</f>
        <v>150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4</v>
      </c>
      <c r="L6" s="109" t="s">
        <v>0</v>
      </c>
      <c r="M6" s="110" t="s">
        <v>9</v>
      </c>
      <c r="N6" s="111"/>
      <c r="O6" s="108">
        <f>COUNTIF(B11:AF11,2)</f>
        <v>6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16</v>
      </c>
      <c r="Y6" s="109" t="s">
        <v>0</v>
      </c>
      <c r="Z6" s="110" t="s">
        <v>11</v>
      </c>
      <c r="AA6" s="107"/>
      <c r="AB6" s="108">
        <f>COUNTIF(B11:AF11,4)</f>
        <v>4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3</v>
      </c>
      <c r="E11" s="119">
        <v>3</v>
      </c>
      <c r="F11" s="119">
        <v>4</v>
      </c>
      <c r="G11" s="119">
        <v>3</v>
      </c>
      <c r="H11" s="119">
        <v>3</v>
      </c>
      <c r="I11" s="47">
        <v>1</v>
      </c>
      <c r="J11" s="47">
        <v>2</v>
      </c>
      <c r="K11" s="119">
        <v>3</v>
      </c>
      <c r="L11" s="119">
        <v>3</v>
      </c>
      <c r="M11" s="119">
        <v>4</v>
      </c>
      <c r="N11" s="119">
        <v>3</v>
      </c>
      <c r="O11" s="119">
        <v>3</v>
      </c>
      <c r="P11" s="47">
        <v>1</v>
      </c>
      <c r="Q11" s="47">
        <v>2</v>
      </c>
      <c r="R11" s="119">
        <v>3</v>
      </c>
      <c r="S11" s="119">
        <v>3</v>
      </c>
      <c r="T11" s="119">
        <v>4</v>
      </c>
      <c r="U11" s="119">
        <v>3</v>
      </c>
      <c r="V11" s="119">
        <v>3</v>
      </c>
      <c r="W11" s="47">
        <v>1</v>
      </c>
      <c r="X11" s="47">
        <v>2</v>
      </c>
      <c r="Y11" s="119">
        <v>3</v>
      </c>
      <c r="Z11" s="119">
        <v>3</v>
      </c>
      <c r="AA11" s="119">
        <v>4</v>
      </c>
      <c r="AB11" s="119">
        <v>3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/>
      </c>
      <c r="E12" s="121" t="str">
        <f t="shared" si="4"/>
        <v/>
      </c>
      <c r="F12" s="121" t="str">
        <f t="shared" si="4"/>
        <v>休養日</v>
      </c>
      <c r="G12" s="121" t="str">
        <f t="shared" si="4"/>
        <v/>
      </c>
      <c r="H12" s="121" t="str">
        <f t="shared" si="4"/>
        <v/>
      </c>
      <c r="I12" s="53" t="str">
        <f t="shared" si="4"/>
        <v/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>休養日</v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>休養日</v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>休養日</v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12</v>
      </c>
      <c r="H14" s="67" t="s">
        <v>0</v>
      </c>
      <c r="I14" s="68" t="s">
        <v>7</v>
      </c>
      <c r="J14" s="65"/>
      <c r="K14" s="66">
        <f>COUNTIF(B19:AF19,1)</f>
        <v>5</v>
      </c>
      <c r="L14" s="67" t="s">
        <v>0</v>
      </c>
      <c r="M14" s="68" t="s">
        <v>9</v>
      </c>
      <c r="N14" s="69"/>
      <c r="O14" s="66">
        <f>COUNTIF(B19:AF19,2)</f>
        <v>7</v>
      </c>
      <c r="P14" s="70" t="s">
        <v>0</v>
      </c>
      <c r="Q14" s="56"/>
      <c r="R14" s="73" t="s">
        <v>8</v>
      </c>
      <c r="S14" s="65"/>
      <c r="T14" s="66">
        <f>X14+AB14</f>
        <v>19</v>
      </c>
      <c r="U14" s="67" t="s">
        <v>0</v>
      </c>
      <c r="V14" s="68" t="s">
        <v>10</v>
      </c>
      <c r="W14" s="65"/>
      <c r="X14" s="66">
        <f>COUNTIF(B19:AF19,3)</f>
        <v>16</v>
      </c>
      <c r="Y14" s="67" t="s">
        <v>0</v>
      </c>
      <c r="Z14" s="68" t="s">
        <v>11</v>
      </c>
      <c r="AA14" s="65"/>
      <c r="AB14" s="66">
        <f>COUNTIF(B19:AF19,4)</f>
        <v>3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2</v>
      </c>
      <c r="E19" s="51">
        <v>1</v>
      </c>
      <c r="F19" s="51">
        <v>2</v>
      </c>
      <c r="G19" s="51">
        <v>1</v>
      </c>
      <c r="H19" s="51">
        <v>2</v>
      </c>
      <c r="I19" s="59">
        <v>3</v>
      </c>
      <c r="J19" s="59">
        <v>3</v>
      </c>
      <c r="K19" s="59">
        <v>4</v>
      </c>
      <c r="L19" s="59">
        <v>3</v>
      </c>
      <c r="M19" s="59">
        <v>3</v>
      </c>
      <c r="N19" s="51">
        <v>1</v>
      </c>
      <c r="O19" s="51">
        <v>2</v>
      </c>
      <c r="P19" s="59">
        <v>3</v>
      </c>
      <c r="Q19" s="59">
        <v>3</v>
      </c>
      <c r="R19" s="59">
        <v>4</v>
      </c>
      <c r="S19" s="59">
        <v>3</v>
      </c>
      <c r="T19" s="59">
        <v>3</v>
      </c>
      <c r="U19" s="51">
        <v>1</v>
      </c>
      <c r="V19" s="51">
        <v>2</v>
      </c>
      <c r="W19" s="59">
        <v>3</v>
      </c>
      <c r="X19" s="59">
        <v>3</v>
      </c>
      <c r="Y19" s="59">
        <v>4</v>
      </c>
      <c r="Z19" s="59">
        <v>3</v>
      </c>
      <c r="AA19" s="59">
        <v>3</v>
      </c>
      <c r="AB19" s="51">
        <v>1</v>
      </c>
      <c r="AC19" s="51">
        <v>2</v>
      </c>
      <c r="AD19" s="59">
        <v>3</v>
      </c>
      <c r="AE19" s="59">
        <v>3</v>
      </c>
      <c r="AF19" s="59">
        <v>2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/>
      </c>
      <c r="F20" s="50" t="str">
        <f t="shared" si="9"/>
        <v>休養日</v>
      </c>
      <c r="G20" s="50" t="str">
        <f t="shared" si="9"/>
        <v/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>休養日</v>
      </c>
      <c r="L20" s="58" t="str">
        <f t="shared" si="9"/>
        <v/>
      </c>
      <c r="M20" s="58" t="str">
        <f t="shared" si="9"/>
        <v/>
      </c>
      <c r="N20" s="50" t="str">
        <f t="shared" si="9"/>
        <v/>
      </c>
      <c r="O20" s="50" t="str">
        <f t="shared" si="9"/>
        <v>休養日</v>
      </c>
      <c r="P20" s="58" t="str">
        <f t="shared" si="9"/>
        <v/>
      </c>
      <c r="Q20" s="58" t="str">
        <f t="shared" si="9"/>
        <v/>
      </c>
      <c r="R20" s="58" t="str">
        <f t="shared" si="9"/>
        <v>休養日</v>
      </c>
      <c r="S20" s="58" t="str">
        <f t="shared" si="9"/>
        <v/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>休養日</v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>休養日</v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3</v>
      </c>
      <c r="L22" s="67" t="s">
        <v>0</v>
      </c>
      <c r="M22" s="68" t="s">
        <v>9</v>
      </c>
      <c r="N22" s="69"/>
      <c r="O22" s="66">
        <f>COUNTIF(B27:AE27,2)</f>
        <v>5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12</v>
      </c>
      <c r="Y22" s="66" t="s">
        <v>0</v>
      </c>
      <c r="Z22" s="67" t="s">
        <v>11</v>
      </c>
      <c r="AA22" s="68"/>
      <c r="AB22" s="69">
        <f>COUNTIF(B27:AE27,4)</f>
        <v>10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2</v>
      </c>
      <c r="F27" s="59">
        <v>3</v>
      </c>
      <c r="G27" s="59">
        <v>3</v>
      </c>
      <c r="H27" s="59">
        <v>4</v>
      </c>
      <c r="I27" s="59">
        <v>3</v>
      </c>
      <c r="J27" s="59">
        <v>3</v>
      </c>
      <c r="K27" s="51">
        <v>1</v>
      </c>
      <c r="L27" s="51">
        <v>2</v>
      </c>
      <c r="M27" s="59">
        <v>3</v>
      </c>
      <c r="N27" s="59">
        <v>3</v>
      </c>
      <c r="O27" s="59">
        <v>4</v>
      </c>
      <c r="P27" s="59">
        <v>3</v>
      </c>
      <c r="Q27" s="59">
        <v>3</v>
      </c>
      <c r="R27" s="51">
        <v>1</v>
      </c>
      <c r="S27" s="51">
        <v>2</v>
      </c>
      <c r="T27" s="59">
        <v>3</v>
      </c>
      <c r="U27" s="59">
        <v>4</v>
      </c>
      <c r="V27" s="59">
        <v>4</v>
      </c>
      <c r="W27" s="59">
        <v>4</v>
      </c>
      <c r="X27" s="59">
        <v>4</v>
      </c>
      <c r="Y27" s="51">
        <v>2</v>
      </c>
      <c r="Z27" s="51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/>
      </c>
      <c r="G28" s="61" t="str">
        <f t="shared" si="14"/>
        <v/>
      </c>
      <c r="H28" s="61" t="str">
        <f t="shared" si="14"/>
        <v>休養日</v>
      </c>
      <c r="I28" s="61" t="str">
        <f t="shared" si="14"/>
        <v/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>休養日</v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/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5</v>
      </c>
      <c r="L30" s="67" t="s">
        <v>0</v>
      </c>
      <c r="M30" s="68" t="s">
        <v>9</v>
      </c>
      <c r="N30" s="69"/>
      <c r="O30" s="66">
        <f>COUNTIF(B35:AF35,2)</f>
        <v>6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16</v>
      </c>
      <c r="Y30" s="66" t="s">
        <v>0</v>
      </c>
      <c r="Z30" s="72" t="s">
        <v>11</v>
      </c>
      <c r="AA30" s="68"/>
      <c r="AB30" s="69">
        <f>COUNTIF(B35:AF35,4)</f>
        <v>4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3</v>
      </c>
      <c r="E35" s="59">
        <v>3</v>
      </c>
      <c r="F35" s="59">
        <v>4</v>
      </c>
      <c r="G35" s="59">
        <v>3</v>
      </c>
      <c r="H35" s="59">
        <v>3</v>
      </c>
      <c r="I35" s="51">
        <v>1</v>
      </c>
      <c r="J35" s="51">
        <v>2</v>
      </c>
      <c r="K35" s="59">
        <v>3</v>
      </c>
      <c r="L35" s="59">
        <v>3</v>
      </c>
      <c r="M35" s="59">
        <v>4</v>
      </c>
      <c r="N35" s="59">
        <v>3</v>
      </c>
      <c r="O35" s="59">
        <v>3</v>
      </c>
      <c r="P35" s="51">
        <v>1</v>
      </c>
      <c r="Q35" s="51">
        <v>2</v>
      </c>
      <c r="R35" s="51">
        <v>2</v>
      </c>
      <c r="S35" s="59">
        <v>3</v>
      </c>
      <c r="T35" s="59">
        <v>4</v>
      </c>
      <c r="U35" s="59">
        <v>3</v>
      </c>
      <c r="V35" s="59">
        <v>3</v>
      </c>
      <c r="W35" s="51">
        <v>1</v>
      </c>
      <c r="X35" s="51">
        <v>2</v>
      </c>
      <c r="Y35" s="59">
        <v>3</v>
      </c>
      <c r="Z35" s="59">
        <v>3</v>
      </c>
      <c r="AA35" s="59">
        <v>4</v>
      </c>
      <c r="AB35" s="59">
        <v>3</v>
      </c>
      <c r="AC35" s="59">
        <v>3</v>
      </c>
      <c r="AD35" s="51">
        <v>1</v>
      </c>
      <c r="AE35" s="51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/>
      </c>
      <c r="F36" s="61" t="str">
        <f t="shared" si="19"/>
        <v>休養日</v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>休養日</v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>休養日</v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>休養日</v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9</v>
      </c>
      <c r="H38" s="67" t="s">
        <v>0</v>
      </c>
      <c r="I38" s="68" t="s">
        <v>7</v>
      </c>
      <c r="J38" s="65"/>
      <c r="K38" s="66">
        <f>COUNTIF(B43:AF43,1)</f>
        <v>3</v>
      </c>
      <c r="L38" s="67" t="s">
        <v>0</v>
      </c>
      <c r="M38" s="68" t="s">
        <v>9</v>
      </c>
      <c r="N38" s="69"/>
      <c r="O38" s="66">
        <f>COUNTIF(B43:AF43,2)</f>
        <v>6</v>
      </c>
      <c r="P38" s="70" t="s">
        <v>0</v>
      </c>
      <c r="Q38" s="56"/>
      <c r="R38" s="73" t="s">
        <v>8</v>
      </c>
      <c r="S38" s="65"/>
      <c r="T38" s="66">
        <f>X38+AB38</f>
        <v>22</v>
      </c>
      <c r="U38" s="67" t="s">
        <v>0</v>
      </c>
      <c r="V38" s="68" t="s">
        <v>10</v>
      </c>
      <c r="W38" s="65"/>
      <c r="X38" s="66">
        <f>COUNTIF(B43:AF43,3)</f>
        <v>15</v>
      </c>
      <c r="Y38" s="67" t="s">
        <v>0</v>
      </c>
      <c r="Z38" s="68" t="s">
        <v>11</v>
      </c>
      <c r="AA38" s="65"/>
      <c r="AB38" s="66">
        <f>COUNTIF(B43:AF43,4)</f>
        <v>7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4</v>
      </c>
      <c r="D43" s="54">
        <v>3</v>
      </c>
      <c r="E43" s="54">
        <v>3</v>
      </c>
      <c r="F43" s="47">
        <v>1</v>
      </c>
      <c r="G43" s="47">
        <v>2</v>
      </c>
      <c r="H43" s="54">
        <v>3</v>
      </c>
      <c r="I43" s="54">
        <v>3</v>
      </c>
      <c r="J43" s="54">
        <v>4</v>
      </c>
      <c r="K43" s="54">
        <v>3</v>
      </c>
      <c r="L43" s="54">
        <v>2</v>
      </c>
      <c r="M43" s="47">
        <v>2</v>
      </c>
      <c r="N43" s="47">
        <v>2</v>
      </c>
      <c r="O43" s="54">
        <v>4</v>
      </c>
      <c r="P43" s="54">
        <v>4</v>
      </c>
      <c r="Q43" s="54">
        <v>4</v>
      </c>
      <c r="R43" s="54">
        <v>3</v>
      </c>
      <c r="S43" s="54">
        <v>3</v>
      </c>
      <c r="T43" s="47">
        <v>1</v>
      </c>
      <c r="U43" s="47">
        <v>2</v>
      </c>
      <c r="V43" s="54">
        <v>3</v>
      </c>
      <c r="W43" s="54">
        <v>3</v>
      </c>
      <c r="X43" s="54">
        <v>4</v>
      </c>
      <c r="Y43" s="54">
        <v>3</v>
      </c>
      <c r="Z43" s="54">
        <v>3</v>
      </c>
      <c r="AA43" s="47">
        <v>1</v>
      </c>
      <c r="AB43" s="47">
        <v>2</v>
      </c>
      <c r="AC43" s="54">
        <v>3</v>
      </c>
      <c r="AD43" s="54">
        <v>3</v>
      </c>
      <c r="AE43" s="54">
        <v>4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>休養日</v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>休養日</v>
      </c>
      <c r="K44" s="75" t="str">
        <f t="shared" si="24"/>
        <v/>
      </c>
      <c r="L44" s="75" t="str">
        <f t="shared" si="24"/>
        <v>休養日</v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>休養日</v>
      </c>
      <c r="Q44" s="75" t="str">
        <f t="shared" si="24"/>
        <v>休養日</v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>休養日</v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>休養日</v>
      </c>
      <c r="AF44" s="75" t="str">
        <f t="shared" si="24"/>
        <v/>
      </c>
      <c r="AG44" s="60"/>
    </row>
    <row r="45" spans="1:33" ht="21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10</v>
      </c>
      <c r="H46" s="67" t="s">
        <v>0</v>
      </c>
      <c r="I46" s="68" t="s">
        <v>7</v>
      </c>
      <c r="J46" s="65"/>
      <c r="K46" s="66">
        <f>COUNTIF(B51:AE51,1)</f>
        <v>4</v>
      </c>
      <c r="L46" s="67" t="s">
        <v>0</v>
      </c>
      <c r="M46" s="68" t="s">
        <v>9</v>
      </c>
      <c r="N46" s="69"/>
      <c r="O46" s="66">
        <f>COUNTIF(B51:AE51,2)</f>
        <v>6</v>
      </c>
      <c r="P46" s="70" t="s">
        <v>0</v>
      </c>
      <c r="Q46" s="56"/>
      <c r="R46" s="73" t="s">
        <v>8</v>
      </c>
      <c r="S46" s="65"/>
      <c r="T46" s="66">
        <f>X46+AB46</f>
        <v>20</v>
      </c>
      <c r="U46" s="67" t="s">
        <v>0</v>
      </c>
      <c r="V46" s="68" t="s">
        <v>10</v>
      </c>
      <c r="W46" s="65"/>
      <c r="X46" s="66">
        <f>COUNTIF(B51:AE51,3)</f>
        <v>14</v>
      </c>
      <c r="Y46" s="67" t="s">
        <v>0</v>
      </c>
      <c r="Z46" s="68" t="s">
        <v>11</v>
      </c>
      <c r="AA46" s="65"/>
      <c r="AB46" s="66">
        <f>COUNTIF(B51:AE51,4)</f>
        <v>6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3</v>
      </c>
      <c r="F51" s="59">
        <v>3</v>
      </c>
      <c r="G51" s="59">
        <v>4</v>
      </c>
      <c r="H51" s="59">
        <v>3</v>
      </c>
      <c r="I51" s="59">
        <v>3</v>
      </c>
      <c r="J51" s="51">
        <v>1</v>
      </c>
      <c r="K51" s="51">
        <v>2</v>
      </c>
      <c r="L51" s="59">
        <v>3</v>
      </c>
      <c r="M51" s="59">
        <v>3</v>
      </c>
      <c r="N51" s="59">
        <v>4</v>
      </c>
      <c r="O51" s="59">
        <v>3</v>
      </c>
      <c r="P51" s="59">
        <v>3</v>
      </c>
      <c r="Q51" s="51">
        <v>1</v>
      </c>
      <c r="R51" s="51">
        <v>2</v>
      </c>
      <c r="S51" s="59">
        <v>2</v>
      </c>
      <c r="T51" s="59">
        <v>3</v>
      </c>
      <c r="U51" s="59">
        <v>4</v>
      </c>
      <c r="V51" s="59">
        <v>3</v>
      </c>
      <c r="W51" s="59">
        <v>3</v>
      </c>
      <c r="X51" s="51">
        <v>1</v>
      </c>
      <c r="Y51" s="51">
        <v>2</v>
      </c>
      <c r="Z51" s="59">
        <v>3</v>
      </c>
      <c r="AA51" s="59">
        <v>3</v>
      </c>
      <c r="AB51" s="59">
        <v>4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>休養日</v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>休養日</v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>休養日</v>
      </c>
      <c r="T52" s="61" t="str">
        <f t="shared" si="30"/>
        <v/>
      </c>
      <c r="U52" s="61" t="str">
        <f t="shared" si="30"/>
        <v>休養日</v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10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6</v>
      </c>
      <c r="P54" s="70" t="s">
        <v>0</v>
      </c>
      <c r="Q54" s="56"/>
      <c r="R54" s="73" t="s">
        <v>8</v>
      </c>
      <c r="S54" s="65"/>
      <c r="T54" s="66">
        <f>X54+AB54</f>
        <v>21</v>
      </c>
      <c r="U54" s="67" t="s">
        <v>0</v>
      </c>
      <c r="V54" s="68" t="s">
        <v>10</v>
      </c>
      <c r="W54" s="65"/>
      <c r="X54" s="66">
        <f>COUNTIF(B59:AF59,3)</f>
        <v>14</v>
      </c>
      <c r="Y54" s="67" t="s">
        <v>0</v>
      </c>
      <c r="Z54" s="68" t="s">
        <v>11</v>
      </c>
      <c r="AA54" s="65"/>
      <c r="AB54" s="66">
        <f>COUNTIF(B59:AF59,4)</f>
        <v>7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3</v>
      </c>
      <c r="H59" s="51">
        <v>1</v>
      </c>
      <c r="I59" s="51">
        <v>2</v>
      </c>
      <c r="J59" s="59">
        <v>2</v>
      </c>
      <c r="K59" s="59">
        <v>3</v>
      </c>
      <c r="L59" s="59">
        <v>4</v>
      </c>
      <c r="M59" s="59">
        <v>3</v>
      </c>
      <c r="N59" s="59">
        <v>3</v>
      </c>
      <c r="O59" s="51">
        <v>1</v>
      </c>
      <c r="P59" s="51">
        <v>2</v>
      </c>
      <c r="Q59" s="59">
        <v>3</v>
      </c>
      <c r="R59" s="59">
        <v>3</v>
      </c>
      <c r="S59" s="59">
        <v>4</v>
      </c>
      <c r="T59" s="59">
        <v>3</v>
      </c>
      <c r="U59" s="59">
        <v>3</v>
      </c>
      <c r="V59" s="51">
        <v>1</v>
      </c>
      <c r="W59" s="51">
        <v>2</v>
      </c>
      <c r="X59" s="59">
        <v>3</v>
      </c>
      <c r="Y59" s="59">
        <v>3</v>
      </c>
      <c r="Z59" s="59">
        <v>4</v>
      </c>
      <c r="AA59" s="59">
        <v>3</v>
      </c>
      <c r="AB59" s="59">
        <v>3</v>
      </c>
      <c r="AC59" s="51">
        <v>1</v>
      </c>
      <c r="AD59" s="51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>休養日</v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>休養日</v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>休養日</v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9</v>
      </c>
      <c r="H62" s="67" t="s">
        <v>0</v>
      </c>
      <c r="I62" s="68" t="s">
        <v>7</v>
      </c>
      <c r="J62" s="65"/>
      <c r="K62" s="66">
        <f>COUNTIF(B67:AE67,1)</f>
        <v>4</v>
      </c>
      <c r="L62" s="67" t="s">
        <v>0</v>
      </c>
      <c r="M62" s="68" t="s">
        <v>9</v>
      </c>
      <c r="N62" s="69"/>
      <c r="O62" s="66">
        <f>COUNTIF(B67:AE67,2)</f>
        <v>5</v>
      </c>
      <c r="P62" s="70" t="s">
        <v>0</v>
      </c>
      <c r="Q62" s="56"/>
      <c r="R62" s="78" t="s">
        <v>8</v>
      </c>
      <c r="S62" s="79"/>
      <c r="T62" s="80">
        <f>X62+AB62</f>
        <v>21</v>
      </c>
      <c r="U62" s="81" t="s">
        <v>0</v>
      </c>
      <c r="V62" s="78" t="s">
        <v>10</v>
      </c>
      <c r="W62" s="79"/>
      <c r="X62" s="80">
        <f>COUNTIF(B67:AE67,3)</f>
        <v>8</v>
      </c>
      <c r="Y62" s="81" t="s">
        <v>0</v>
      </c>
      <c r="Z62" s="78" t="s">
        <v>11</v>
      </c>
      <c r="AA62" s="79"/>
      <c r="AB62" s="80">
        <f>COUNTIF(B67:AE67,4)</f>
        <v>13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2</v>
      </c>
      <c r="E67" s="47">
        <v>1</v>
      </c>
      <c r="F67" s="47">
        <v>2</v>
      </c>
      <c r="G67" s="54">
        <v>4</v>
      </c>
      <c r="H67" s="54">
        <v>4</v>
      </c>
      <c r="I67" s="54">
        <v>4</v>
      </c>
      <c r="J67" s="54">
        <v>4</v>
      </c>
      <c r="K67" s="54">
        <v>4</v>
      </c>
      <c r="L67" s="47">
        <v>1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3</v>
      </c>
      <c r="S67" s="47">
        <v>1</v>
      </c>
      <c r="T67" s="47">
        <v>2</v>
      </c>
      <c r="U67" s="54">
        <v>3</v>
      </c>
      <c r="V67" s="54">
        <v>3</v>
      </c>
      <c r="W67" s="54">
        <v>4</v>
      </c>
      <c r="X67" s="54">
        <v>4</v>
      </c>
      <c r="Y67" s="54">
        <v>3</v>
      </c>
      <c r="Z67" s="47">
        <v>1</v>
      </c>
      <c r="AA67" s="47">
        <v>2</v>
      </c>
      <c r="AB67" s="54">
        <v>3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>休養日</v>
      </c>
      <c r="E68" s="52" t="str">
        <f t="shared" si="40"/>
        <v/>
      </c>
      <c r="F68" s="52" t="str">
        <f t="shared" si="40"/>
        <v>休養日</v>
      </c>
      <c r="G68" s="61" t="str">
        <f t="shared" si="40"/>
        <v>休養日</v>
      </c>
      <c r="H68" s="61" t="str">
        <f t="shared" si="40"/>
        <v>休養日</v>
      </c>
      <c r="I68" s="61" t="str">
        <f t="shared" si="40"/>
        <v>休養日</v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/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/>
      </c>
      <c r="S68" s="52" t="str">
        <f t="shared" si="40"/>
        <v/>
      </c>
      <c r="T68" s="52" t="str">
        <f t="shared" si="40"/>
        <v>休養日</v>
      </c>
      <c r="U68" s="61" t="str">
        <f t="shared" si="40"/>
        <v/>
      </c>
      <c r="V68" s="61" t="str">
        <f t="shared" si="40"/>
        <v/>
      </c>
      <c r="W68" s="61" t="str">
        <f t="shared" si="40"/>
        <v>休養日</v>
      </c>
      <c r="X68" s="61" t="str">
        <f t="shared" si="40"/>
        <v>休養日</v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5</v>
      </c>
      <c r="L70" s="67" t="s">
        <v>0</v>
      </c>
      <c r="M70" s="68" t="s">
        <v>9</v>
      </c>
      <c r="N70" s="69"/>
      <c r="O70" s="66">
        <f>COUNTIF(B75:AF75,2)</f>
        <v>5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15</v>
      </c>
      <c r="Y70" s="66" t="s">
        <v>0</v>
      </c>
      <c r="Z70" s="72" t="s">
        <v>11</v>
      </c>
      <c r="AA70" s="68"/>
      <c r="AB70" s="69">
        <f>COUNTIF(B75:AF75,4)</f>
        <v>6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3</v>
      </c>
      <c r="F75" s="59">
        <v>3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3</v>
      </c>
      <c r="M75" s="59">
        <v>3</v>
      </c>
      <c r="N75" s="59">
        <v>4</v>
      </c>
      <c r="O75" s="59">
        <v>3</v>
      </c>
      <c r="P75" s="59">
        <v>3</v>
      </c>
      <c r="Q75" s="51">
        <v>1</v>
      </c>
      <c r="R75" s="51">
        <v>2</v>
      </c>
      <c r="S75" s="59">
        <v>3</v>
      </c>
      <c r="T75" s="59">
        <v>3</v>
      </c>
      <c r="U75" s="59">
        <v>4</v>
      </c>
      <c r="V75" s="59">
        <v>3</v>
      </c>
      <c r="W75" s="59">
        <v>4</v>
      </c>
      <c r="X75" s="51">
        <v>1</v>
      </c>
      <c r="Y75" s="51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4</v>
      </c>
      <c r="AE75" s="51">
        <v>1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>休養日</v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>休養日</v>
      </c>
      <c r="V76" s="61" t="str">
        <f t="shared" si="45"/>
        <v/>
      </c>
      <c r="W76" s="61" t="str">
        <f t="shared" si="45"/>
        <v>休養日</v>
      </c>
      <c r="X76" s="52" t="str">
        <f t="shared" si="45"/>
        <v/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/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9</v>
      </c>
      <c r="H79" s="87" t="s">
        <v>0</v>
      </c>
      <c r="I79" s="88" t="s">
        <v>7</v>
      </c>
      <c r="J79" s="85"/>
      <c r="K79" s="86">
        <f>COUNTIF(B84:AF84,1)</f>
        <v>4</v>
      </c>
      <c r="L79" s="87" t="s">
        <v>0</v>
      </c>
      <c r="M79" s="88" t="s">
        <v>9</v>
      </c>
      <c r="N79" s="89"/>
      <c r="O79" s="86">
        <f>COUNTIF(B84:AF84,2)</f>
        <v>5</v>
      </c>
      <c r="P79" s="90" t="s">
        <v>0</v>
      </c>
      <c r="Q79" s="56"/>
      <c r="R79" s="84" t="s">
        <v>8</v>
      </c>
      <c r="S79" s="85"/>
      <c r="T79" s="85">
        <f>X79+AB79</f>
        <v>22</v>
      </c>
      <c r="U79" s="86" t="s">
        <v>0</v>
      </c>
      <c r="V79" s="91" t="s">
        <v>10</v>
      </c>
      <c r="W79" s="88"/>
      <c r="X79" s="85">
        <f>COUNTIF(B84:AF84,3)</f>
        <v>14</v>
      </c>
      <c r="Y79" s="86" t="s">
        <v>0</v>
      </c>
      <c r="Z79" s="91" t="s">
        <v>11</v>
      </c>
      <c r="AA79" s="88"/>
      <c r="AB79" s="89">
        <f>COUNTIF(B84:AF84,4)</f>
        <v>8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4</v>
      </c>
      <c r="D84" s="59">
        <v>4</v>
      </c>
      <c r="E84" s="59">
        <v>3</v>
      </c>
      <c r="F84" s="59">
        <v>3</v>
      </c>
      <c r="G84" s="51">
        <v>1</v>
      </c>
      <c r="H84" s="51">
        <v>2</v>
      </c>
      <c r="I84" s="59">
        <v>2</v>
      </c>
      <c r="J84" s="59">
        <v>3</v>
      </c>
      <c r="K84" s="59">
        <v>4</v>
      </c>
      <c r="L84" s="59">
        <v>3</v>
      </c>
      <c r="M84" s="59">
        <v>3</v>
      </c>
      <c r="N84" s="51">
        <v>1</v>
      </c>
      <c r="O84" s="51">
        <v>2</v>
      </c>
      <c r="P84" s="59">
        <v>3</v>
      </c>
      <c r="Q84" s="59">
        <v>3</v>
      </c>
      <c r="R84" s="59">
        <v>4</v>
      </c>
      <c r="S84" s="59">
        <v>3</v>
      </c>
      <c r="T84" s="59">
        <v>3</v>
      </c>
      <c r="U84" s="51">
        <v>1</v>
      </c>
      <c r="V84" s="51">
        <v>2</v>
      </c>
      <c r="W84" s="59">
        <v>3</v>
      </c>
      <c r="X84" s="59">
        <v>3</v>
      </c>
      <c r="Y84" s="59">
        <v>4</v>
      </c>
      <c r="Z84" s="59">
        <v>3</v>
      </c>
      <c r="AA84" s="59">
        <v>3</v>
      </c>
      <c r="AB84" s="51">
        <v>1</v>
      </c>
      <c r="AC84" s="51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>休養日</v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>休養日</v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>休養日</v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3</v>
      </c>
      <c r="L87" s="67" t="s">
        <v>0</v>
      </c>
      <c r="M87" s="68" t="s">
        <v>9</v>
      </c>
      <c r="N87" s="69"/>
      <c r="O87" s="66">
        <f>COUNTIF(B92:AD92,2)</f>
        <v>5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12</v>
      </c>
      <c r="Y87" s="66" t="s">
        <v>0</v>
      </c>
      <c r="Z87" s="72" t="s">
        <v>11</v>
      </c>
      <c r="AA87" s="68"/>
      <c r="AB87" s="69">
        <f>COUNTIF(B92:AD92,4)</f>
        <v>9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2</v>
      </c>
      <c r="E92" s="51">
        <v>2</v>
      </c>
      <c r="F92" s="59">
        <v>4</v>
      </c>
      <c r="G92" s="59">
        <v>4</v>
      </c>
      <c r="H92" s="59">
        <v>4</v>
      </c>
      <c r="I92" s="59">
        <v>4</v>
      </c>
      <c r="J92" s="59">
        <v>3</v>
      </c>
      <c r="K92" s="51">
        <v>1</v>
      </c>
      <c r="L92" s="51">
        <v>2</v>
      </c>
      <c r="M92" s="59">
        <v>3</v>
      </c>
      <c r="N92" s="59">
        <v>3</v>
      </c>
      <c r="O92" s="59">
        <v>4</v>
      </c>
      <c r="P92" s="59">
        <v>3</v>
      </c>
      <c r="Q92" s="59">
        <v>3</v>
      </c>
      <c r="R92" s="51">
        <v>1</v>
      </c>
      <c r="S92" s="51">
        <v>2</v>
      </c>
      <c r="T92" s="59">
        <v>3</v>
      </c>
      <c r="U92" s="59">
        <v>3</v>
      </c>
      <c r="V92" s="59">
        <v>4</v>
      </c>
      <c r="W92" s="59">
        <v>3</v>
      </c>
      <c r="X92" s="59">
        <v>3</v>
      </c>
      <c r="Y92" s="51">
        <v>1</v>
      </c>
      <c r="Z92" s="51">
        <v>2</v>
      </c>
      <c r="AA92" s="59">
        <v>3</v>
      </c>
      <c r="AB92" s="59">
        <v>3</v>
      </c>
      <c r="AC92" s="59">
        <v>4</v>
      </c>
      <c r="AD92" s="54">
        <v>3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>休養日</v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>休養日</v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>休養日</v>
      </c>
      <c r="AD93" s="82" t="str">
        <f t="shared" si="56"/>
        <v/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5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15</v>
      </c>
      <c r="Y95" s="66" t="s">
        <v>0</v>
      </c>
      <c r="Z95" s="72" t="s">
        <v>11</v>
      </c>
      <c r="AA95" s="68"/>
      <c r="AB95" s="69">
        <f>COUNTIF(B100:AF100,4)</f>
        <v>6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1</v>
      </c>
      <c r="D100" s="51">
        <v>2</v>
      </c>
      <c r="E100" s="59">
        <v>4</v>
      </c>
      <c r="F100" s="59">
        <v>3</v>
      </c>
      <c r="G100" s="59">
        <v>3</v>
      </c>
      <c r="H100" s="59">
        <v>3</v>
      </c>
      <c r="I100" s="59">
        <v>3</v>
      </c>
      <c r="J100" s="51">
        <v>1</v>
      </c>
      <c r="K100" s="51">
        <v>2</v>
      </c>
      <c r="L100" s="59">
        <v>4</v>
      </c>
      <c r="M100" s="59">
        <v>3</v>
      </c>
      <c r="N100" s="59">
        <v>4</v>
      </c>
      <c r="O100" s="59">
        <v>3</v>
      </c>
      <c r="P100" s="59">
        <v>3</v>
      </c>
      <c r="Q100" s="51">
        <v>1</v>
      </c>
      <c r="R100" s="51">
        <v>2</v>
      </c>
      <c r="S100" s="59">
        <v>3</v>
      </c>
      <c r="T100" s="59">
        <v>3</v>
      </c>
      <c r="U100" s="59">
        <v>4</v>
      </c>
      <c r="V100" s="59">
        <v>3</v>
      </c>
      <c r="W100" s="59">
        <v>3</v>
      </c>
      <c r="X100" s="51">
        <v>1</v>
      </c>
      <c r="Y100" s="51">
        <v>2</v>
      </c>
      <c r="Z100" s="59">
        <v>3</v>
      </c>
      <c r="AA100" s="59">
        <v>3</v>
      </c>
      <c r="AB100" s="59">
        <v>4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/>
      </c>
      <c r="G101" s="61" t="str">
        <f t="shared" si="60"/>
        <v/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>休養日</v>
      </c>
      <c r="M101" s="61" t="str">
        <f t="shared" si="60"/>
        <v/>
      </c>
      <c r="N101" s="61" t="str">
        <f t="shared" si="60"/>
        <v>休養日</v>
      </c>
      <c r="O101" s="61" t="str">
        <f t="shared" si="60"/>
        <v/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>休養日</v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>休養日</v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4" priority="24">
      <formula>B$11=2</formula>
    </cfRule>
    <cfRule type="expression" dxfId="203" priority="23">
      <formula>B$11=4</formula>
    </cfRule>
  </conditionalFormatting>
  <conditionalFormatting sqref="B15:AF20">
    <cfRule type="expression" dxfId="202" priority="21">
      <formula>B$19=4</formula>
    </cfRule>
    <cfRule type="expression" dxfId="201" priority="22">
      <formula>B$19=2</formula>
    </cfRule>
  </conditionalFormatting>
  <conditionalFormatting sqref="B23:AE28">
    <cfRule type="expression" dxfId="200" priority="20">
      <formula>B$27=2</formula>
    </cfRule>
    <cfRule type="expression" dxfId="199" priority="19">
      <formula>B$27=4</formula>
    </cfRule>
  </conditionalFormatting>
  <conditionalFormatting sqref="B31:AF36">
    <cfRule type="expression" dxfId="198" priority="17">
      <formula>B$35=4</formula>
    </cfRule>
    <cfRule type="expression" dxfId="197" priority="18">
      <formula>B$35=2</formula>
    </cfRule>
  </conditionalFormatting>
  <conditionalFormatting sqref="B39:AF44">
    <cfRule type="expression" dxfId="196" priority="16">
      <formula>B$43=2</formula>
    </cfRule>
    <cfRule type="expression" dxfId="195" priority="15">
      <formula>B$43=4</formula>
    </cfRule>
  </conditionalFormatting>
  <conditionalFormatting sqref="B47:AE52">
    <cfRule type="expression" dxfId="194" priority="14">
      <formula>B$51=2</formula>
    </cfRule>
    <cfRule type="expression" dxfId="193" priority="13">
      <formula>B$51=4</formula>
    </cfRule>
  </conditionalFormatting>
  <conditionalFormatting sqref="B55:AF60">
    <cfRule type="expression" dxfId="192" priority="12">
      <formula>B$59=2</formula>
    </cfRule>
  </conditionalFormatting>
  <conditionalFormatting sqref="A55:AF60">
    <cfRule type="expression" dxfId="191" priority="11">
      <formula>A$59=4</formula>
    </cfRule>
  </conditionalFormatting>
  <conditionalFormatting sqref="B63:AE68">
    <cfRule type="expression" dxfId="190" priority="10">
      <formula>B$67=2</formula>
    </cfRule>
    <cfRule type="expression" dxfId="189" priority="9">
      <formula>B$67=4</formula>
    </cfRule>
  </conditionalFormatting>
  <conditionalFormatting sqref="B71:AF76">
    <cfRule type="expression" dxfId="188" priority="8">
      <formula>B$75=2</formula>
    </cfRule>
    <cfRule type="expression" dxfId="187" priority="7">
      <formula>B$75=4</formula>
    </cfRule>
  </conditionalFormatting>
  <conditionalFormatting sqref="B80:AF85">
    <cfRule type="expression" dxfId="186" priority="6">
      <formula>B$84=2</formula>
    </cfRule>
    <cfRule type="expression" dxfId="185" priority="5">
      <formula>B$84=4</formula>
    </cfRule>
  </conditionalFormatting>
  <conditionalFormatting sqref="B88:AD93">
    <cfRule type="expression" dxfId="184" priority="4">
      <formula>B$92=2</formula>
    </cfRule>
    <cfRule type="expression" dxfId="183" priority="3">
      <formula>B$92=4</formula>
    </cfRule>
  </conditionalFormatting>
  <conditionalFormatting sqref="B96:AF101">
    <cfRule type="expression" dxfId="182" priority="2">
      <formula>B$100=2</formula>
    </cfRule>
    <cfRule type="expression" dxfId="181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80" priority="180">
      <formula>$B$13=2</formula>
    </cfRule>
    <cfRule type="expression" dxfId="179" priority="181">
      <formula>$B$13=1</formula>
    </cfRule>
  </conditionalFormatting>
  <conditionalFormatting sqref="B12">
    <cfRule type="expression" dxfId="178" priority="178">
      <formula>$B$13=2</formula>
    </cfRule>
    <cfRule type="expression" dxfId="177" priority="179">
      <formula>$B$13=1</formula>
    </cfRule>
  </conditionalFormatting>
  <conditionalFormatting sqref="B13:B14">
    <cfRule type="expression" dxfId="176" priority="176">
      <formula>$B$13=2</formula>
    </cfRule>
    <cfRule type="expression" dxfId="175" priority="177">
      <formula>$B$13=1</formula>
    </cfRule>
  </conditionalFormatting>
  <conditionalFormatting sqref="B15">
    <cfRule type="expression" dxfId="174" priority="174">
      <formula>$B$13=2</formula>
    </cfRule>
    <cfRule type="expression" dxfId="173" priority="175">
      <formula>$B$13=1</formula>
    </cfRule>
  </conditionalFormatting>
  <conditionalFormatting sqref="C9">
    <cfRule type="expression" dxfId="172" priority="172">
      <formula>C13=2</formula>
    </cfRule>
    <cfRule type="expression" dxfId="171" priority="173">
      <formula>C13=1</formula>
    </cfRule>
  </conditionalFormatting>
  <conditionalFormatting sqref="C12">
    <cfRule type="expression" dxfId="170" priority="170">
      <formula>$C$13=2</formula>
    </cfRule>
    <cfRule type="expression" dxfId="169" priority="171">
      <formula>$C$13=1</formula>
    </cfRule>
  </conditionalFormatting>
  <conditionalFormatting sqref="C13:C14">
    <cfRule type="expression" dxfId="168" priority="169">
      <formula>$C$13=2</formula>
    </cfRule>
  </conditionalFormatting>
  <conditionalFormatting sqref="C15">
    <cfRule type="expression" dxfId="167" priority="167">
      <formula>$C$13=2</formula>
    </cfRule>
    <cfRule type="expression" dxfId="166" priority="168">
      <formula>$C$13=1</formula>
    </cfRule>
  </conditionalFormatting>
  <conditionalFormatting sqref="D9">
    <cfRule type="expression" dxfId="165" priority="165">
      <formula>$D$13=2</formula>
    </cfRule>
    <cfRule type="expression" dxfId="164" priority="166">
      <formula>$D$13=1</formula>
    </cfRule>
  </conditionalFormatting>
  <conditionalFormatting sqref="D12">
    <cfRule type="expression" dxfId="163" priority="163">
      <formula>$D$13=2</formula>
    </cfRule>
    <cfRule type="expression" dxfId="162" priority="164">
      <formula>$D$13=1</formula>
    </cfRule>
  </conditionalFormatting>
  <conditionalFormatting sqref="D13:D14">
    <cfRule type="expression" dxfId="161" priority="161">
      <formula>$D$13=2</formula>
    </cfRule>
    <cfRule type="expression" dxfId="160" priority="162">
      <formula>$D$13=1</formula>
    </cfRule>
  </conditionalFormatting>
  <conditionalFormatting sqref="D15">
    <cfRule type="expression" dxfId="159" priority="159">
      <formula>$D$13=2</formula>
    </cfRule>
    <cfRule type="expression" dxfId="158" priority="160">
      <formula>$D$13=1</formula>
    </cfRule>
  </conditionalFormatting>
  <conditionalFormatting sqref="E9:E14">
    <cfRule type="expression" dxfId="157" priority="157">
      <formula>$E$13=2</formula>
    </cfRule>
    <cfRule type="expression" dxfId="156" priority="158">
      <formula>$E$13=1</formula>
    </cfRule>
  </conditionalFormatting>
  <conditionalFormatting sqref="F9:F15">
    <cfRule type="expression" dxfId="155" priority="155">
      <formula>$F$13=2</formula>
    </cfRule>
    <cfRule type="expression" dxfId="154" priority="156">
      <formula>$F$13=1</formula>
    </cfRule>
  </conditionalFormatting>
  <conditionalFormatting sqref="G9:G15">
    <cfRule type="expression" dxfId="153" priority="153">
      <formula>$G$13=2</formula>
    </cfRule>
    <cfRule type="expression" dxfId="152" priority="154">
      <formula>$G$13=1</formula>
    </cfRule>
  </conditionalFormatting>
  <conditionalFormatting sqref="H9:H15">
    <cfRule type="expression" dxfId="151" priority="151">
      <formula>$H$13=2</formula>
    </cfRule>
    <cfRule type="expression" dxfId="150" priority="152">
      <formula>$H$13=1</formula>
    </cfRule>
  </conditionalFormatting>
  <conditionalFormatting sqref="I9:I14">
    <cfRule type="expression" dxfId="149" priority="149">
      <formula>$I$13=2</formula>
    </cfRule>
    <cfRule type="expression" dxfId="148" priority="150">
      <formula>$I$13=1</formula>
    </cfRule>
  </conditionalFormatting>
  <conditionalFormatting sqref="J9:J14">
    <cfRule type="expression" dxfId="147" priority="147">
      <formula>$J$13=2</formula>
    </cfRule>
    <cfRule type="expression" dxfId="146" priority="148">
      <formula>$J$13=1</formula>
    </cfRule>
  </conditionalFormatting>
  <conditionalFormatting sqref="K9:K15">
    <cfRule type="expression" dxfId="145" priority="145">
      <formula>$K$13=2</formula>
    </cfRule>
    <cfRule type="expression" dxfId="144" priority="146">
      <formula>$K$13=1</formula>
    </cfRule>
  </conditionalFormatting>
  <conditionalFormatting sqref="L9:L15">
    <cfRule type="expression" dxfId="143" priority="143">
      <formula>$L$13=2</formula>
    </cfRule>
    <cfRule type="expression" dxfId="142" priority="144">
      <formula>$L$13=1</formula>
    </cfRule>
  </conditionalFormatting>
  <conditionalFormatting sqref="M9:M15">
    <cfRule type="expression" dxfId="141" priority="141">
      <formula>$M$13=2</formula>
    </cfRule>
    <cfRule type="expression" dxfId="140" priority="142">
      <formula>$M$13=1</formula>
    </cfRule>
  </conditionalFormatting>
  <conditionalFormatting sqref="N9:N15">
    <cfRule type="expression" dxfId="139" priority="139">
      <formula>$N$13=2</formula>
    </cfRule>
    <cfRule type="expression" dxfId="138" priority="140">
      <formula>$N$13=1</formula>
    </cfRule>
  </conditionalFormatting>
  <conditionalFormatting sqref="P9:P15">
    <cfRule type="expression" dxfId="137" priority="137">
      <formula>$P$13=2</formula>
    </cfRule>
    <cfRule type="expression" dxfId="136" priority="138">
      <formula>$P$13=1</formula>
    </cfRule>
  </conditionalFormatting>
  <conditionalFormatting sqref="O9:O15">
    <cfRule type="expression" dxfId="135" priority="135">
      <formula>$O$13=2</formula>
    </cfRule>
    <cfRule type="expression" dxfId="134" priority="136">
      <formula>$O$13=1</formula>
    </cfRule>
  </conditionalFormatting>
  <conditionalFormatting sqref="Q9:Q15 R14">
    <cfRule type="expression" dxfId="133" priority="133">
      <formula>$Q$13=2</formula>
    </cfRule>
    <cfRule type="expression" dxfId="132" priority="134">
      <formula>$Q$13=1</formula>
    </cfRule>
  </conditionalFormatting>
  <conditionalFormatting sqref="R9:R13 R15">
    <cfRule type="expression" dxfId="131" priority="131">
      <formula>$R$13=2</formula>
    </cfRule>
    <cfRule type="expression" dxfId="130" priority="132">
      <formula>$R$13=1</formula>
    </cfRule>
  </conditionalFormatting>
  <conditionalFormatting sqref="S9:S14">
    <cfRule type="expression" dxfId="129" priority="129">
      <formula>$S$13=2</formula>
    </cfRule>
    <cfRule type="expression" dxfId="128" priority="130">
      <formula>$S$13=1</formula>
    </cfRule>
  </conditionalFormatting>
  <conditionalFormatting sqref="T9:T15">
    <cfRule type="expression" dxfId="127" priority="127">
      <formula>$T$13=2</formula>
    </cfRule>
    <cfRule type="expression" dxfId="126" priority="128">
      <formula>$T$13=1</formula>
    </cfRule>
  </conditionalFormatting>
  <conditionalFormatting sqref="U9:U15">
    <cfRule type="expression" dxfId="125" priority="125">
      <formula>$U$13=2</formula>
    </cfRule>
    <cfRule type="expression" dxfId="124" priority="126">
      <formula>$U$13=1</formula>
    </cfRule>
  </conditionalFormatting>
  <conditionalFormatting sqref="V9:V15 W14">
    <cfRule type="expression" dxfId="123" priority="123">
      <formula>$V$13=2</formula>
    </cfRule>
    <cfRule type="expression" dxfId="122" priority="124">
      <formula>$V$13=1</formula>
    </cfRule>
  </conditionalFormatting>
  <conditionalFormatting sqref="W9:W13">
    <cfRule type="expression" dxfId="121" priority="121">
      <formula>$W$13=2</formula>
    </cfRule>
    <cfRule type="expression" dxfId="120" priority="122">
      <formula>$W$13=1</formula>
    </cfRule>
  </conditionalFormatting>
  <conditionalFormatting sqref="X9:X14">
    <cfRule type="expression" dxfId="119" priority="119">
      <formula>$X$13=2</formula>
    </cfRule>
    <cfRule type="expression" dxfId="118" priority="120">
      <formula>$X$13=1</formula>
    </cfRule>
  </conditionalFormatting>
  <conditionalFormatting sqref="Y9:Y15">
    <cfRule type="expression" dxfId="117" priority="117">
      <formula>$Y$13=2</formula>
    </cfRule>
    <cfRule type="expression" dxfId="116" priority="118">
      <formula>$Y$13=1</formula>
    </cfRule>
  </conditionalFormatting>
  <conditionalFormatting sqref="Z9:Z14">
    <cfRule type="expression" dxfId="115" priority="115">
      <formula>$Z$13=2</formula>
    </cfRule>
    <cfRule type="expression" dxfId="114" priority="116">
      <formula>$Z$13=1</formula>
    </cfRule>
  </conditionalFormatting>
  <conditionalFormatting sqref="AA9:AA15">
    <cfRule type="expression" dxfId="113" priority="113">
      <formula>$AA$13=2</formula>
    </cfRule>
    <cfRule type="expression" dxfId="112" priority="114">
      <formula>$AA$13=1</formula>
    </cfRule>
  </conditionalFormatting>
  <conditionalFormatting sqref="AB9:AB15">
    <cfRule type="expression" dxfId="111" priority="111">
      <formula>$AB$13=2</formula>
    </cfRule>
    <cfRule type="expression" dxfId="110" priority="112">
      <formula>$AB$13=1</formula>
    </cfRule>
  </conditionalFormatting>
  <conditionalFormatting sqref="AC9:AC14">
    <cfRule type="expression" dxfId="109" priority="109">
      <formula>$AC$13=2</formula>
    </cfRule>
    <cfRule type="expression" dxfId="108" priority="110">
      <formula>$AC$13=1</formula>
    </cfRule>
  </conditionalFormatting>
  <conditionalFormatting sqref="AD9:AD15">
    <cfRule type="expression" dxfId="107" priority="107">
      <formula>$AD$13=2</formula>
    </cfRule>
    <cfRule type="expression" dxfId="106" priority="108">
      <formula>$AD$13=1</formula>
    </cfRule>
  </conditionalFormatting>
  <conditionalFormatting sqref="AE9:AE15">
    <cfRule type="expression" dxfId="105" priority="105">
      <formula>$AE$13=2</formula>
    </cfRule>
    <cfRule type="expression" dxfId="104" priority="106">
      <formula>$AE$13=1</formula>
    </cfRule>
  </conditionalFormatting>
  <conditionalFormatting sqref="AF9:AF15">
    <cfRule type="expression" dxfId="103" priority="103">
      <formula>$AF$13=2</formula>
    </cfRule>
    <cfRule type="expression" dxfId="102" priority="104">
      <formula>$AF$13=1</formula>
    </cfRule>
  </conditionalFormatting>
  <conditionalFormatting sqref="C18:C22 C24">
    <cfRule type="expression" dxfId="101" priority="99">
      <formula>$C$22=2</formula>
    </cfRule>
    <cfRule type="expression" dxfId="100" priority="100">
      <formula>$C$22=1</formula>
    </cfRule>
  </conditionalFormatting>
  <conditionalFormatting sqref="B18:B22">
    <cfRule type="expression" dxfId="99" priority="101">
      <formula>$B$22=2</formula>
    </cfRule>
    <cfRule type="expression" dxfId="98" priority="102">
      <formula>$B$22=1</formula>
    </cfRule>
  </conditionalFormatting>
  <conditionalFormatting sqref="D18:D22 G24:H24 D24 J24:M24 O24:T24 V24:AF24">
    <cfRule type="expression" dxfId="97" priority="95">
      <formula>D$22=2</formula>
    </cfRule>
    <cfRule type="expression" dxfId="96" priority="96">
      <formula>D$22=1</formula>
    </cfRule>
  </conditionalFormatting>
  <conditionalFormatting sqref="E18:E22">
    <cfRule type="expression" dxfId="95" priority="93">
      <formula>E$22=2</formula>
    </cfRule>
    <cfRule type="expression" dxfId="94" priority="94">
      <formula>E$22=1</formula>
    </cfRule>
  </conditionalFormatting>
  <conditionalFormatting sqref="F18:AF22">
    <cfRule type="expression" dxfId="93" priority="91">
      <formula>F$22=2</formula>
    </cfRule>
    <cfRule type="expression" dxfId="92" priority="92">
      <formula>F$22=1</formula>
    </cfRule>
  </conditionalFormatting>
  <conditionalFormatting sqref="I24">
    <cfRule type="expression" dxfId="91" priority="89">
      <formula>$R$13=2</formula>
    </cfRule>
    <cfRule type="expression" dxfId="90" priority="90">
      <formula>$R$13=1</formula>
    </cfRule>
  </conditionalFormatting>
  <conditionalFormatting sqref="B27:B33 C33 E33:Q33 S33:X33 Z33:AE33">
    <cfRule type="expression" dxfId="89" priority="97">
      <formula>B$31=2</formula>
    </cfRule>
    <cfRule type="expression" dxfId="88" priority="98">
      <formula>B$31=1</formula>
    </cfRule>
  </conditionalFormatting>
  <conditionalFormatting sqref="C27:AE32">
    <cfRule type="expression" dxfId="87" priority="87">
      <formula>C$31=2</formula>
    </cfRule>
    <cfRule type="expression" dxfId="86" priority="88">
      <formula>C$31=1</formula>
    </cfRule>
  </conditionalFormatting>
  <conditionalFormatting sqref="C36:AF42">
    <cfRule type="expression" dxfId="85" priority="83">
      <formula>C$40=2</formula>
    </cfRule>
    <cfRule type="expression" dxfId="84" priority="84">
      <formula>C$40=1</formula>
    </cfRule>
  </conditionalFormatting>
  <conditionalFormatting sqref="B36:AF42">
    <cfRule type="expression" dxfId="83" priority="85">
      <formula>B$40=2</formula>
    </cfRule>
    <cfRule type="expression" dxfId="82" priority="86">
      <formula>B$40=1</formula>
    </cfRule>
  </conditionalFormatting>
  <conditionalFormatting sqref="B45:AF51">
    <cfRule type="expression" dxfId="81" priority="81">
      <formula>B$49=2</formula>
    </cfRule>
    <cfRule type="expression" dxfId="80" priority="82">
      <formula>B$49=1</formula>
    </cfRule>
  </conditionalFormatting>
  <conditionalFormatting sqref="B54:B60">
    <cfRule type="expression" dxfId="79" priority="79">
      <formula>B$58=2</formula>
    </cfRule>
    <cfRule type="expression" dxfId="78" priority="80">
      <formula>B$58=1</formula>
    </cfRule>
  </conditionalFormatting>
  <conditionalFormatting sqref="C54:AE60">
    <cfRule type="expression" dxfId="77" priority="77">
      <formula>C$58=2</formula>
    </cfRule>
    <cfRule type="expression" dxfId="76" priority="78">
      <formula>C$58=1</formula>
    </cfRule>
  </conditionalFormatting>
  <conditionalFormatting sqref="B63:B69 C69 E69:AF69">
    <cfRule type="expression" dxfId="75" priority="75">
      <formula>B$67=2</formula>
    </cfRule>
    <cfRule type="expression" dxfId="74" priority="76">
      <formula>B$67=1</formula>
    </cfRule>
  </conditionalFormatting>
  <conditionalFormatting sqref="C63:AF68">
    <cfRule type="expression" dxfId="73" priority="73">
      <formula>C$67=2</formula>
    </cfRule>
    <cfRule type="expression" dxfId="72" priority="74">
      <formula>C$67=1</formula>
    </cfRule>
  </conditionalFormatting>
  <conditionalFormatting sqref="B72:B78">
    <cfRule type="expression" dxfId="71" priority="71">
      <formula>B$76=2</formula>
    </cfRule>
    <cfRule type="expression" dxfId="70" priority="72">
      <formula>B$76=1</formula>
    </cfRule>
  </conditionalFormatting>
  <conditionalFormatting sqref="C72:AE78">
    <cfRule type="expression" dxfId="69" priority="69">
      <formula>C$76=2</formula>
    </cfRule>
    <cfRule type="expression" dxfId="68" priority="70">
      <formula>C$76=1</formula>
    </cfRule>
  </conditionalFormatting>
  <conditionalFormatting sqref="B81:B87 C87:P87 R87:V87">
    <cfRule type="expression" dxfId="67" priority="67">
      <formula>B$85=2</formula>
    </cfRule>
    <cfRule type="expression" dxfId="66" priority="68">
      <formula>B$85=1</formula>
    </cfRule>
  </conditionalFormatting>
  <conditionalFormatting sqref="C81:V86">
    <cfRule type="expression" dxfId="65" priority="65">
      <formula>C$85=2</formula>
    </cfRule>
    <cfRule type="expression" dxfId="64" priority="66">
      <formula>C$85=1</formula>
    </cfRule>
  </conditionalFormatting>
  <conditionalFormatting sqref="W81:AF87">
    <cfRule type="expression" dxfId="63" priority="63">
      <formula>W$85=2</formula>
    </cfRule>
    <cfRule type="expression" dxfId="62" priority="64">
      <formula>W$85=1</formula>
    </cfRule>
  </conditionalFormatting>
  <conditionalFormatting sqref="B91:B97">
    <cfRule type="expression" dxfId="61" priority="61">
      <formula>B$95=2</formula>
    </cfRule>
    <cfRule type="expression" dxfId="60" priority="62">
      <formula>B$95=1</formula>
    </cfRule>
  </conditionalFormatting>
  <conditionalFormatting sqref="B100:B106">
    <cfRule type="expression" dxfId="59" priority="59">
      <formula>B$104=2</formula>
    </cfRule>
    <cfRule type="expression" dxfId="58" priority="60">
      <formula>B$104=1</formula>
    </cfRule>
  </conditionalFormatting>
  <conditionalFormatting sqref="C100:AD106">
    <cfRule type="expression" dxfId="57" priority="57">
      <formula>C$104=2</formula>
    </cfRule>
    <cfRule type="expression" dxfId="56" priority="58">
      <formula>C$104=1</formula>
    </cfRule>
  </conditionalFormatting>
  <conditionalFormatting sqref="B109:B115 C110:AF110">
    <cfRule type="expression" dxfId="55" priority="55">
      <formula>B$113=2</formula>
    </cfRule>
    <cfRule type="expression" dxfId="54" priority="56">
      <formula>B$113=1</formula>
    </cfRule>
  </conditionalFormatting>
  <conditionalFormatting sqref="C109:AF115">
    <cfRule type="expression" dxfId="53" priority="53">
      <formula>C$113=2</formula>
    </cfRule>
    <cfRule type="expression" dxfId="52" priority="54">
      <formula>C$113=1</formula>
    </cfRule>
  </conditionalFormatting>
  <conditionalFormatting sqref="C91:AF97">
    <cfRule type="expression" dxfId="51" priority="51">
      <formula>C$95=2</formula>
    </cfRule>
    <cfRule type="expression" dxfId="50" priority="52">
      <formula>C$95=1</formula>
    </cfRule>
  </conditionalFormatting>
  <conditionalFormatting sqref="AD100:AD103">
    <cfRule type="expression" dxfId="49" priority="50">
      <formula>$AD$104=0</formula>
    </cfRule>
  </conditionalFormatting>
  <conditionalFormatting sqref="AE6">
    <cfRule type="expression" dxfId="48" priority="49">
      <formula>$AE$6&lt;105</formula>
    </cfRule>
  </conditionalFormatting>
  <conditionalFormatting sqref="C23">
    <cfRule type="expression" dxfId="47" priority="45">
      <formula>$C$22=2</formula>
    </cfRule>
    <cfRule type="expression" dxfId="46" priority="46">
      <formula>$C$22=1</formula>
    </cfRule>
  </conditionalFormatting>
  <conditionalFormatting sqref="B23">
    <cfRule type="expression" dxfId="45" priority="47">
      <formula>$B$22=2</formula>
    </cfRule>
    <cfRule type="expression" dxfId="44" priority="48">
      <formula>$B$22=1</formula>
    </cfRule>
  </conditionalFormatting>
  <conditionalFormatting sqref="D23">
    <cfRule type="expression" dxfId="43" priority="43">
      <formula>D$22=2</formula>
    </cfRule>
    <cfRule type="expression" dxfId="42" priority="44">
      <formula>D$22=1</formula>
    </cfRule>
  </conditionalFormatting>
  <conditionalFormatting sqref="E23">
    <cfRule type="expression" dxfId="41" priority="41">
      <formula>E$22=2</formula>
    </cfRule>
    <cfRule type="expression" dxfId="40" priority="42">
      <formula>E$22=1</formula>
    </cfRule>
  </conditionalFormatting>
  <conditionalFormatting sqref="F23:AF23">
    <cfRule type="expression" dxfId="39" priority="39">
      <formula>F$22=2</formula>
    </cfRule>
    <cfRule type="expression" dxfId="38" priority="40">
      <formula>F$22=1</formula>
    </cfRule>
  </conditionalFormatting>
  <conditionalFormatting sqref="E15">
    <cfRule type="expression" dxfId="37" priority="37">
      <formula>$R$13=2</formula>
    </cfRule>
    <cfRule type="expression" dxfId="36" priority="38">
      <formula>$R$13=1</formula>
    </cfRule>
  </conditionalFormatting>
  <conditionalFormatting sqref="I15">
    <cfRule type="expression" dxfId="35" priority="35">
      <formula>$B$13=2</formula>
    </cfRule>
    <cfRule type="expression" dxfId="34" priority="36">
      <formula>$B$13=1</formula>
    </cfRule>
  </conditionalFormatting>
  <conditionalFormatting sqref="S15">
    <cfRule type="expression" dxfId="33" priority="33">
      <formula>$R$13=2</formula>
    </cfRule>
    <cfRule type="expression" dxfId="32" priority="34">
      <formula>$R$13=1</formula>
    </cfRule>
  </conditionalFormatting>
  <conditionalFormatting sqref="Z15">
    <cfRule type="expression" dxfId="31" priority="29">
      <formula>$X$13=2</formula>
    </cfRule>
    <cfRule type="expression" dxfId="30" priority="30">
      <formula>$X$13=1</formula>
    </cfRule>
  </conditionalFormatting>
  <conditionalFormatting sqref="E24:F24">
    <cfRule type="expression" dxfId="29" priority="27">
      <formula>E$22=2</formula>
    </cfRule>
    <cfRule type="expression" dxfId="28" priority="28">
      <formula>E$22=1</formula>
    </cfRule>
  </conditionalFormatting>
  <conditionalFormatting sqref="N24">
    <cfRule type="expression" dxfId="27" priority="25">
      <formula>N$22=2</formula>
    </cfRule>
    <cfRule type="expression" dxfId="26" priority="26">
      <formula>N$22=1</formula>
    </cfRule>
  </conditionalFormatting>
  <conditionalFormatting sqref="B42">
    <cfRule type="expression" dxfId="25" priority="23">
      <formula>B$40=2</formula>
    </cfRule>
    <cfRule type="expression" dxfId="24" priority="24">
      <formula>B$40=1</formula>
    </cfRule>
  </conditionalFormatting>
  <conditionalFormatting sqref="D69">
    <cfRule type="expression" dxfId="23" priority="21">
      <formula>D$67=2</formula>
    </cfRule>
    <cfRule type="expression" dxfId="22" priority="22">
      <formula>D$67=1</formula>
    </cfRule>
  </conditionalFormatting>
  <conditionalFormatting sqref="Q87">
    <cfRule type="expression" dxfId="21" priority="19">
      <formula>Q$85=2</formula>
    </cfRule>
    <cfRule type="expression" dxfId="20" priority="20">
      <formula>Q$85=1</formula>
    </cfRule>
  </conditionalFormatting>
  <conditionalFormatting sqref="U24">
    <cfRule type="expression" dxfId="19" priority="17">
      <formula>U$22=2</formula>
    </cfRule>
    <cfRule type="expression" dxfId="18" priority="18">
      <formula>U$22=1</formula>
    </cfRule>
  </conditionalFormatting>
  <conditionalFormatting sqref="J15">
    <cfRule type="expression" dxfId="17" priority="15">
      <formula>$R$13=2</formula>
    </cfRule>
    <cfRule type="expression" dxfId="16" priority="16">
      <formula>$R$13=1</formula>
    </cfRule>
  </conditionalFormatting>
  <conditionalFormatting sqref="X15">
    <cfRule type="expression" dxfId="15" priority="13">
      <formula>$X$13=2</formula>
    </cfRule>
    <cfRule type="expression" dxfId="14" priority="14">
      <formula>$X$13=1</formula>
    </cfRule>
  </conditionalFormatting>
  <conditionalFormatting sqref="AC15">
    <cfRule type="expression" dxfId="13" priority="11">
      <formula>$AD$13=2</formula>
    </cfRule>
    <cfRule type="expression" dxfId="12" priority="12">
      <formula>$AD$13=1</formula>
    </cfRule>
  </conditionalFormatting>
  <conditionalFormatting sqref="B24">
    <cfRule type="expression" dxfId="11" priority="9">
      <formula>$R$13=2</formula>
    </cfRule>
    <cfRule type="expression" dxfId="10" priority="10">
      <formula>$R$13=1</formula>
    </cfRule>
  </conditionalFormatting>
  <conditionalFormatting sqref="W15">
    <cfRule type="expression" dxfId="9" priority="7">
      <formula>$P$13=2</formula>
    </cfRule>
    <cfRule type="expression" dxfId="8" priority="8">
      <formula>$P$13=1</formula>
    </cfRule>
  </conditionalFormatting>
  <conditionalFormatting sqref="D33">
    <cfRule type="expression" dxfId="7" priority="5">
      <formula>D$22=2</formula>
    </cfRule>
    <cfRule type="expression" dxfId="6" priority="6">
      <formula>D$22=1</formula>
    </cfRule>
  </conditionalFormatting>
  <conditionalFormatting sqref="R33">
    <cfRule type="expression" dxfId="5" priority="3">
      <formula>R$22=2</formula>
    </cfRule>
    <cfRule type="expression" dxfId="4" priority="4">
      <formula>R$22=1</formula>
    </cfRule>
  </conditionalFormatting>
  <conditionalFormatting sqref="Y33">
    <cfRule type="expression" dxfId="3" priority="1">
      <formula>Y$22=2</formula>
    </cfRule>
    <cfRule type="expression" dxfId="2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酒井 健志</cp:lastModifiedBy>
  <cp:lastPrinted>2018-07-05T10:52:41Z</cp:lastPrinted>
  <dcterms:created xsi:type="dcterms:W3CDTF">2017-02-28T00:44:55Z</dcterms:created>
  <dcterms:modified xsi:type="dcterms:W3CDTF">2023-04-28T05:01:43Z</dcterms:modified>
</cp:coreProperties>
</file>